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516" yWindow="552" windowWidth="15996" windowHeight="1140" activeTab="1"/>
  </bookViews>
  <sheets>
    <sheet name="Доходы" sheetId="2" r:id="rId1"/>
    <sheet name="Расходы" sheetId="3" r:id="rId2"/>
    <sheet name="Источники" sheetId="4" r:id="rId3"/>
  </sheets>
  <calcPr calcId="125725"/>
</workbook>
</file>

<file path=xl/calcChain.xml><?xml version="1.0" encoding="utf-8"?>
<calcChain xmlns="http://schemas.openxmlformats.org/spreadsheetml/2006/main">
  <c r="F7" i="3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8"/>
  <c r="F49"/>
  <c r="F50"/>
  <c r="F52"/>
  <c r="F53"/>
  <c r="F54"/>
  <c r="F57"/>
  <c r="F59"/>
  <c r="F60"/>
  <c r="F61"/>
  <c r="F62"/>
  <c r="F63"/>
  <c r="F64"/>
  <c r="F65"/>
  <c r="F66"/>
  <c r="F67"/>
  <c r="F69"/>
  <c r="F70"/>
  <c r="F71"/>
  <c r="F74"/>
  <c r="F75"/>
  <c r="F77"/>
  <c r="F78"/>
  <c r="F79"/>
  <c r="F81"/>
  <c r="F82"/>
  <c r="F83"/>
  <c r="F85"/>
  <c r="F86"/>
  <c r="F87"/>
  <c r="F88"/>
  <c r="F89"/>
  <c r="F90"/>
  <c r="F56" i="2"/>
  <c r="F57"/>
  <c r="F58"/>
  <c r="F59"/>
  <c r="F60"/>
  <c r="F61"/>
  <c r="F62"/>
  <c r="F63"/>
  <c r="F64"/>
  <c r="F65"/>
  <c r="F66"/>
  <c r="F67"/>
  <c r="F68"/>
  <c r="F69"/>
  <c r="F53"/>
  <c r="F54"/>
  <c r="F55"/>
  <c r="F52"/>
  <c r="F46"/>
  <c r="F47"/>
  <c r="F48"/>
  <c r="F45"/>
  <c r="F44"/>
  <c r="F41"/>
  <c r="F42"/>
  <c r="F43"/>
  <c r="F38"/>
  <c r="F39"/>
  <c r="F40"/>
  <c r="F37"/>
  <c r="F36"/>
  <c r="F35"/>
  <c r="F34"/>
  <c r="F33"/>
  <c r="F31"/>
  <c r="F32"/>
  <c r="F29"/>
  <c r="F30"/>
  <c r="F27"/>
  <c r="F28"/>
  <c r="F25"/>
  <c r="F26"/>
  <c r="F23"/>
  <c r="F24"/>
  <c r="F19"/>
  <c r="F20"/>
  <c r="F21"/>
  <c r="F22"/>
  <c r="F18"/>
  <c r="F16"/>
</calcChain>
</file>

<file path=xl/sharedStrings.xml><?xml version="1.0" encoding="utf-8"?>
<sst xmlns="http://schemas.openxmlformats.org/spreadsheetml/2006/main" count="616" uniqueCount="302">
  <si>
    <t>ОТЧЕТ ОБ ИСПОЛНЕНИИ БЮДЖЕТА</t>
  </si>
  <si>
    <t>КОДЫ</t>
  </si>
  <si>
    <t>на 1 июля 2023 г.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</si>
  <si>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</si>
  <si>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</si>
  <si>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</si>
  <si>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</si>
  <si>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</si>
  <si>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77406037</t>
  </si>
  <si>
    <t>финансового органа</t>
  </si>
  <si>
    <t>Бюджет Рублевского сельского поселения</t>
  </si>
  <si>
    <t>Глава по БК</t>
  </si>
  <si>
    <t>974</t>
  </si>
  <si>
    <t xml:space="preserve">Наименование публично-правового образования </t>
  </si>
  <si>
    <t>Сельские поселения</t>
  </si>
  <si>
    <t xml:space="preserve">         по ОКТМО</t>
  </si>
  <si>
    <t>33641464</t>
  </si>
  <si>
    <t>Периодичность: месячная, квартальная, годовая</t>
  </si>
  <si>
    <t>Единица измерения:  руб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</si>
  <si>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</si>
  <si>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</si>
  <si>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</si>
  <si>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</si>
  <si>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</si>
  <si>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</si>
  <si>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</si>
  <si>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</si>
  <si>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</si>
  <si>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</si>
  <si>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</si>
  <si>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</si>
  <si>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</si>
  <si>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</si>
  <si>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</si>
  <si>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</si>
  <si>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</si>
  <si>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182 1 00 00000 00 0000 000</t>
  </si>
  <si>
    <t xml:space="preserve">  НАЛОГИ НА ПРИБЫЛЬ, ДОХОДЫ</t>
  </si>
  <si>
    <t>182 1 01 00000 00 0000 000</t>
  </si>
  <si>
    <t xml:space="preserve">  Налог на доходы физических лиц</t>
  </si>
  <si>
    <t>182 1 01 02000 01 0000 110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</si>
  <si>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</si>
  <si>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</si>
  <si>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</si>
  <si>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182 1 01 02010 01 1000 110</t>
  </si>
  <si>
    <t xml:space="preserve">  НАЛОГИ НА ТОВАРЫ (РАБОТЫ, УСЛУГИ), РЕАЛИЗУЕМЫЕ НА ТЕРРИТОРИИ РОССИЙСКОЙ ФЕДЕРАЦИИ</t>
  </si>
  <si>
    <t>182 1 03 00000 00 0000 000</t>
  </si>
  <si>
    <t xml:space="preserve">  Акцизы по подакцизным товарам (продукции), производимым на территории Российской Федерации</t>
  </si>
  <si>
    <t>182 1 03 02000 01 0000 110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</si>
  <si>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</si>
  <si>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</si>
  <si>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</si>
  <si>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</si>
  <si>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</si>
  <si>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</si>
  <si>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</si>
  <si>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</si>
  <si>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</si>
  <si>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</si>
  <si>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</si>
  <si>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</si>
  <si>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</si>
  <si>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</si>
  <si>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</si>
  <si>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</si>
  <si>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 xml:space="preserve">  НАЛОГИ НА ИМУЩЕСТВО</t>
  </si>
  <si>
    <t>182 1 06 00000 00 0000 000</t>
  </si>
  <si>
    <t xml:space="preserve">  Налог на имущество физических лиц</t>
  </si>
  <si>
    <t>182 1 06 01000 00 0000 110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</si>
  <si>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</si>
  <si>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182 1 06 01030 10 0000 110</t>
  </si>
  <si>
    <t>182 1 06 01030 10 1000 110</t>
  </si>
  <si>
    <t xml:space="preserve">  Земельный налог</t>
  </si>
  <si>
    <t>182 1 06 06000 00 0000 110</t>
  </si>
  <si>
    <t xml:space="preserve">  Земельный налог с организаций</t>
  </si>
  <si>
    <t>182 1 06 06030 00 0000 110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</si>
  <si>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</si>
  <si>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182 1 06 06033 10 0000 110</t>
  </si>
  <si>
    <t>182 1 06 06033 10 1000 110</t>
  </si>
  <si>
    <t xml:space="preserve">  Земельный налог с физических лиц</t>
  </si>
  <si>
    <t>182 1 06 06040 00 0000 110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</si>
  <si>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</si>
  <si>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</si>
  <si>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>182 1 06 06043 10 1000 110</t>
  </si>
  <si>
    <t>974 1 00 00000 00 0000 000</t>
  </si>
  <si>
    <t xml:space="preserve">  ДОХОДЫ ОТ ИСПОЛЬЗОВАНИЯ ИМУЩЕСТВА, НАХОДЯЩЕГОСЯ В ГОСУДАРСТВЕННОЙ И МУНИЦИПАЛЬНОЙ СОБСТВЕННОСТИ</t>
  </si>
  <si>
    <t>974 1 11 00000 00 0000 000</t>
  </si>
  <si>
    <t>-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</si>
  <si>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</si>
  <si>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974 1 11 09000 00 0000 120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</si>
  <si>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</si>
  <si>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974 1 11 09040 00 0000 120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</si>
  <si>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</si>
  <si>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974 1 11 09045 10 0000 120</t>
  </si>
  <si>
    <t xml:space="preserve">  ДОХОДЫ ОТ ОКАЗАНИЯ ПЛАТНЫХ УСЛУГ И КОМПЕНСАЦИИ ЗАТРАТ ГОСУДАРСТВА</t>
  </si>
  <si>
    <t>974 1 13 00000 00 0000 000</t>
  </si>
  <si>
    <t xml:space="preserve">  Доходы от оказания платных услуг (работ)</t>
  </si>
  <si>
    <t>974 1 13 01000 00 0000 130</t>
  </si>
  <si>
    <t xml:space="preserve">  Прочие доходы от оказания платных услуг (работ)</t>
  </si>
  <si>
    <t>974 1 13 01990 00 0000 130</t>
  </si>
  <si>
    <t xml:space="preserve">  Прочие доходы от оказания платных услуг (работ) получателями средств бюджетов сельских поселений</t>
  </si>
  <si>
    <t>974 1 13 01995 10 0000 130</t>
  </si>
  <si>
    <t xml:space="preserve">  Доходы от компенсации затрат государства</t>
  </si>
  <si>
    <t>974 1 13 02000 00 0000 130</t>
  </si>
  <si>
    <t xml:space="preserve">  Прочие доходы от компенсации затрат государства</t>
  </si>
  <si>
    <t>974 1 13 02990 00 0000 130</t>
  </si>
  <si>
    <t xml:space="preserve">  Прочие доходы от компенсации затрат бюджетов сельских поселений</t>
  </si>
  <si>
    <t>974 1 13 02995 10 0000 130</t>
  </si>
  <si>
    <t xml:space="preserve">  БЕЗВОЗМЕЗДНЫЕ ПОСТУПЛЕНИЯ</t>
  </si>
  <si>
    <t>974 2 00 00000 00 0000 000</t>
  </si>
  <si>
    <t xml:space="preserve">  БЕЗВОЗМЕЗДНЫЕ ПОСТУПЛЕНИЯ ОТ ДРУГИХ БЮДЖЕТОВ БЮДЖЕТНОЙ СИСТЕМЫ РОССИЙСКОЙ ФЕДЕРАЦИИ</t>
  </si>
  <si>
    <t>974 2 02 00000 00 0000 000</t>
  </si>
  <si>
    <t xml:space="preserve">  Дотации бюджетам бюджетной системы Российской Федерации</t>
  </si>
  <si>
    <t>974 2 02 10000 00 0000 150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</si>
  <si>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</si>
  <si>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>974 2 02 16001 00 0000 150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</si>
  <si>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</si>
  <si>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>974 2 02 16001 10 0000 150</t>
  </si>
  <si>
    <t xml:space="preserve">  Субсидии бюджетам бюджетной системы Российской Федерации (межбюджетные субсидии)</t>
  </si>
  <si>
    <t>974 2 02 20000 00 0000 150</t>
  </si>
  <si>
    <t xml:space="preserve">  Прочие субсидии</t>
  </si>
  <si>
    <t>974 2 02 29999 00 0000 150</t>
  </si>
  <si>
    <t xml:space="preserve">  Прочие субсидии бюджетам сельских поселений</t>
  </si>
  <si>
    <t>974 2 02 29999 10 0000 150</t>
  </si>
  <si>
    <t xml:space="preserve">  Субвенции бюджетам бюджетной системы Российской Федерации</t>
  </si>
  <si>
    <t>974 2 02 30000 00 0000 150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</si>
  <si>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</si>
  <si>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974 2 02 35118 00 0000 150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</si>
  <si>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</si>
  <si>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974 2 02 35118 10 0000 150</t>
  </si>
  <si>
    <t xml:space="preserve">  Иные межбюджетные трансферты</t>
  </si>
  <si>
    <t>974 2 02 40000 00 0000 150</t>
  </si>
  <si>
    <t xml:space="preserve">  Прочие межбюджетные трансферты, передаваемые бюджетам</t>
  </si>
  <si>
    <t>974 2 02 49999 00 0000 150</t>
  </si>
  <si>
    <t xml:space="preserve">  Прочие межбюджетные трансферты, передаваемые бюджетам сельских поселений</t>
  </si>
  <si>
    <t>974 2 02 49999 10 0000 150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</si>
  <si>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</si>
  <si>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</si>
  <si>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</si>
  <si>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</si>
  <si>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Финансовое обеспечение главы администрации Рублевского сельского поселения Уржумского района Кировской области</t>
  </si>
  <si>
    <t>200</t>
  </si>
  <si>
    <t>974 0102 32 0 00 01020 000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</si>
  <si>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</si>
  <si>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974 0102 32 0 00 01020 100</t>
  </si>
  <si>
    <t xml:space="preserve">  Расходы на выплаты персоналу государственных (муниципальных) органов</t>
  </si>
  <si>
    <t>974 0102 32 0 00 01020 120</t>
  </si>
  <si>
    <t xml:space="preserve">  Фонд оплаты труда государственных (муниципальных) органов</t>
  </si>
  <si>
    <t>974 0102 32 0 00 01020 121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</si>
  <si>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</si>
  <si>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974 0102 32 0 00 01020 129</t>
  </si>
  <si>
    <t xml:space="preserve">  Органы исполнительной власти Рублевского сельского поселения Уржумского района Кировской области</t>
  </si>
  <si>
    <t>974 0104 01 0 00 01040 000</t>
  </si>
  <si>
    <t>974 0104 01 0 00 01040 100</t>
  </si>
  <si>
    <t>974 0104 01 0 00 01040 120</t>
  </si>
  <si>
    <t>974 0104 01 0 00 01040 121</t>
  </si>
  <si>
    <t>974 0104 01 0 00 01040 129</t>
  </si>
  <si>
    <t xml:space="preserve">  Закупка товаров, работ и услуг для обеспечения государственных (муниципальных) нужд</t>
  </si>
  <si>
    <t>974 0104 01 0 00 01040 200</t>
  </si>
  <si>
    <t xml:space="preserve">  Иные закупки товаров, работ и услуг для обеспечения государственных (муниципальных) нужд</t>
  </si>
  <si>
    <t>974 0104 01 0 00 01040 240</t>
  </si>
  <si>
    <t xml:space="preserve">  Прочая закупка товаров, работ и услуг</t>
  </si>
  <si>
    <t>974 0104 01 0 00 01040 244</t>
  </si>
  <si>
    <t xml:space="preserve">  Закупка энергетических ресурсов</t>
  </si>
  <si>
    <t>974 0104 01 0 00 01040 247</t>
  </si>
  <si>
    <t xml:space="preserve">  Иные бюджетные ассигнования</t>
  </si>
  <si>
    <t>974 0104 01 0 00 01040 800</t>
  </si>
  <si>
    <t xml:space="preserve">  Уплата налогов, сборов и иных платежей</t>
  </si>
  <si>
    <t>974 0104 01 0 00 01040 850</t>
  </si>
  <si>
    <t xml:space="preserve">  Резервные фонды местных администраций</t>
  </si>
  <si>
    <t>974 0111 01 0 00 04010 000</t>
  </si>
  <si>
    <t>974 0111 01 0 00 04010 800</t>
  </si>
  <si>
    <t xml:space="preserve">  Резервные средства</t>
  </si>
  <si>
    <t>974 0111 01 0 00 04010 870</t>
  </si>
  <si>
    <t xml:space="preserve">  Расходы по обслуживанию прочего персонала</t>
  </si>
  <si>
    <t>974 0113 01 0 00 04060 000</t>
  </si>
  <si>
    <t>974 0113 01 0 00 04060 100</t>
  </si>
  <si>
    <t xml:space="preserve">  Расходы на выплаты персоналу казенных учреждений</t>
  </si>
  <si>
    <t>974 0113 01 0 00 04060 110</t>
  </si>
  <si>
    <t xml:space="preserve">  Фонд оплаты труда учреждений</t>
  </si>
  <si>
    <t>974 0113 01 0 00 04060 111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</si>
  <si>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</si>
  <si>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>974 0113 01 0 00 04060 119</t>
  </si>
  <si>
    <t xml:space="preserve">  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</si>
  <si>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974 0203 01 0 00 51180 000</t>
  </si>
  <si>
    <t>974 0203 01 0 00 51180 100</t>
  </si>
  <si>
    <t>974 0203 01 0 00 51180 120</t>
  </si>
  <si>
    <t>974 0203 01 0 00 51180 121</t>
  </si>
  <si>
    <t>974 0203 01 0 00 51180 129</t>
  </si>
  <si>
    <t xml:space="preserve">  Реализация государственной программы Кировской области "Охрана окружающей среды, воспроизводство и использование природных ресурсов"</t>
  </si>
  <si>
    <t>974 0406 02 0 00 15020 000</t>
  </si>
  <si>
    <t>974 0406 02 0 00 15020 200</t>
  </si>
  <si>
    <t>974 0406 02 0 00 15020 240</t>
  </si>
  <si>
    <t xml:space="preserve">  Разработка проектной документации на капитальный ремонт гидроузла на р. Водовойка у д.Адово Уржумского района Кировской области</t>
  </si>
  <si>
    <t>974 0406 02 0 00 S5021 000</t>
  </si>
  <si>
    <t>974 0406 02 0 00 S5021 200</t>
  </si>
  <si>
    <t>974 0406 02 0 00 S5021 240</t>
  </si>
  <si>
    <t xml:space="preserve">  Содержание и ремонт автомобильных дорог общего пользования местного значения</t>
  </si>
  <si>
    <t>974 0409 02 0 00 04070 000</t>
  </si>
  <si>
    <t>974 0409 02 0 00 04070 200</t>
  </si>
  <si>
    <t>974 0409 02 0 00 04070 240</t>
  </si>
  <si>
    <t>974 0409 02 0 00 04070 244</t>
  </si>
  <si>
    <t xml:space="preserve">  Реализация мероприятий по борьбе с борщевиком Сосновского</t>
  </si>
  <si>
    <t>974 0412 02 0 00 15120 000</t>
  </si>
  <si>
    <t>974 0412 02 0 00 15120 200</t>
  </si>
  <si>
    <t>974 0412 02 0 00 15120 240</t>
  </si>
  <si>
    <t>974 0412 02 0 00 15120 244</t>
  </si>
  <si>
    <t xml:space="preserve">  Подготовка сведений о границах населенных пунктов и о границах территориальных зон</t>
  </si>
  <si>
    <t>974 0412 02 0 00 15590 000</t>
  </si>
  <si>
    <t>974 0412 02 0 00 15590 200</t>
  </si>
  <si>
    <t>974 0412 02 0 00 15590 240</t>
  </si>
  <si>
    <t>974 0412 02 0 00 S5121 000</t>
  </si>
  <si>
    <t>974 0412 02 0 00 S5121 200</t>
  </si>
  <si>
    <t>974 0412 02 0 00 S5121 240</t>
  </si>
  <si>
    <t>974 0412 02 0 00 S5121 244</t>
  </si>
  <si>
    <t>974 0412 02 0 00 S5590 000</t>
  </si>
  <si>
    <t>974 0412 02 0 00 S5590 200</t>
  </si>
  <si>
    <t>974 0412 02 0 00 S5590 240</t>
  </si>
  <si>
    <t>974 0412 02 0 00 S5591 000</t>
  </si>
  <si>
    <t>974 0412 02 0 00 S5591 200</t>
  </si>
  <si>
    <t>974 0412 02 0 00 S5591 240</t>
  </si>
  <si>
    <t xml:space="preserve">  Уличное освещение</t>
  </si>
  <si>
    <t>974 0503 02 0 00 04090 000</t>
  </si>
  <si>
    <t>974 0503 02 0 00 04090 200</t>
  </si>
  <si>
    <t>974 0503 02 0 00 04090 240</t>
  </si>
  <si>
    <t>974 0503 02 0 00 04090 247</t>
  </si>
  <si>
    <t xml:space="preserve">  Функционирование Муниципального казённого учреждения "Адовский СДК" Рублевского сельского поселения Уржумского района Кировской области</t>
  </si>
  <si>
    <t>974 0801 03 0 00 03010 000</t>
  </si>
  <si>
    <t>974 0801 03 0 00 03010 100</t>
  </si>
  <si>
    <t>974 0801 03 0 00 03010 110</t>
  </si>
  <si>
    <t>974 0801 03 0 00 03010 111</t>
  </si>
  <si>
    <t>974 0801 03 0 00 03010 119</t>
  </si>
  <si>
    <t>974 0801 03 0 00 03010 200</t>
  </si>
  <si>
    <t>974 0801 03 0 00 03010 240</t>
  </si>
  <si>
    <t>974 0801 03 0 00 03010 244</t>
  </si>
  <si>
    <t xml:space="preserve">  Доплата к пенсии лицам, замещавшим муниципальные должности в муниципальном образовании Рублевское сельское поселение Уржумского района Кировской области</t>
  </si>
  <si>
    <t>974 1001 01 0 00 04040 000</t>
  </si>
  <si>
    <t xml:space="preserve">  Социальное обеспечение и иные выплаты населению</t>
  </si>
  <si>
    <t>974 1001 01 0 00 04040 300</t>
  </si>
  <si>
    <t xml:space="preserve">  Публичные нормативные социальные выплаты гражданам</t>
  </si>
  <si>
    <t>974 1001 01 0 00 04040 310</t>
  </si>
  <si>
    <t xml:space="preserve">  Иные пенсии, социальные доплаты к пенсиям</t>
  </si>
  <si>
    <t>974 1001 01 0 00 04040 312</t>
  </si>
  <si>
    <t xml:space="preserve">  Пенсии за выслугу лет лицам, замещавшим должности муниципальной службы органов местного самоуправления Рублевского сельского поселение Уржумского района Кировской области</t>
  </si>
  <si>
    <t>974 1001 01 0 00 04070 000</t>
  </si>
  <si>
    <t>974 1001 01 0 00 04070 300</t>
  </si>
  <si>
    <t>974 1001 01 0 00 04070 310</t>
  </si>
  <si>
    <t>974 1001 01 0 00 04070 312</t>
  </si>
  <si>
    <t xml:space="preserve">  Иные межбюджетные трансферты на осуществление части полномочий по осуществлению внутреннего муниципального финансового контроля</t>
  </si>
  <si>
    <t>974 1403 01 0 00 21010 000</t>
  </si>
  <si>
    <t xml:space="preserve">  Межбюджетные трансферты</t>
  </si>
  <si>
    <t>974 1403 01 0 00 21010 500</t>
  </si>
  <si>
    <t>974 1403 01 0 00 21010 540</t>
  </si>
  <si>
    <t xml:space="preserve">  Иные межбюджетные трансферты на осуществление бюджетных полномочий по формированию и предоставлению информации для обработки и публикации на едином портале в структурированном виде с использованием системы "Электронный бюджет "</t>
  </si>
  <si>
    <t>974 1403 01 0 00 21020 000</t>
  </si>
  <si>
    <t>974 1403 01 0 00 21020 500</t>
  </si>
  <si>
    <t>974 1403 01 0 00 21020 540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</si>
  <si>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</si>
  <si>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</si>
  <si>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</si>
  <si>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</si>
  <si>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</si>
  <si>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</si>
  <si>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</si>
  <si>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</si>
  <si>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</si>
  <si>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</si>
  <si>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</si>
  <si>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</si>
  <si>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</si>
  <si>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</si>
  <si>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</si>
  <si>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</si>
  <si>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</si>
  <si>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</si>
  <si>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</si>
  <si>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</si>
  <si>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</si>
  <si>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</si>
  <si>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</si>
  <si>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</si>
  <si>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</si>
  <si>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</si>
  <si>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</si>
  <si>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</si>
  <si>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</si>
  <si>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</si>
  <si>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</si>
  <si>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>Руководитель</t>
  </si>
  <si>
    <t>Ветошкин С. Г.</t>
  </si>
  <si>
    <t>(подпись)</t>
  </si>
  <si>
    <t>(расшифровка подписи)</t>
  </si>
  <si>
    <t>Руководитель финансово- экономической службы</t>
  </si>
  <si>
    <t xml:space="preserve"> </t>
  </si>
  <si>
    <t>Главный бухгалтер</t>
  </si>
  <si>
    <t>Заболотских С.Н.</t>
  </si>
  <si>
    <t/>
  </si>
  <si>
    <t>централизованной бухгалтерии</t>
  </si>
  <si>
    <t>Заболотских С.Н</t>
  </si>
  <si>
    <t>"01" июля 2023</t>
  </si>
  <si>
    <t>Документ подписан электронной подписью. Дата представления 06.07.2023
Ответственный(Ветошкин Сергей Григорьевич, Сертификат: 2156F1BA81C550A0E089EC9F56E154CA, Действителен: с 25.10.2022 по 18.01.2024)</t>
  </si>
  <si>
    <t>% исполнения на 01.07.2023 г.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</si>
</sst>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3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13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3" fillId="0" borderId="2" xfId="3" applyNumberFormat="1" applyProtection="1">
      <alignment horizontal="center"/>
    </xf>
    <xf numFmtId="0" fontId="4" fillId="0" borderId="1" xfId="4" applyNumberFormat="1" applyProtection="1">
      <alignment horizontal="right"/>
    </xf>
    <xf numFmtId="0" fontId="2" fillId="0" borderId="1" xfId="5" applyNumberFormat="1" applyProtection="1"/>
    <xf numFmtId="0" fontId="5" fillId="0" borderId="1" xfId="6" applyNumberFormat="1" applyProtection="1"/>
    <xf numFmtId="0" fontId="5" fillId="0" borderId="3" xfId="7" applyNumberFormat="1" applyProtection="1"/>
    <xf numFmtId="0" fontId="3" fillId="0" borderId="4" xfId="8" applyNumberFormat="1" applyProtection="1">
      <alignment horizontal="center"/>
    </xf>
    <xf numFmtId="0" fontId="4" fillId="0" borderId="5" xfId="9" applyNumberFormat="1" applyProtection="1">
      <alignment horizontal="right"/>
    </xf>
    <xf numFmtId="0" fontId="3" fillId="0" borderId="1" xfId="10" applyNumberFormat="1" applyProtection="1"/>
    <xf numFmtId="0" fontId="3" fillId="0" borderId="6" xfId="11" applyNumberFormat="1" applyProtection="1">
      <alignment horizontal="right"/>
    </xf>
    <xf numFmtId="49" fontId="3" fillId="0" borderId="7" xfId="12" applyNumberFormat="1" applyProtection="1">
      <alignment horizontal="center"/>
    </xf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164" fontId="3" fillId="0" borderId="9" xfId="15" applyNumberFormat="1" applyProtection="1">
      <alignment horizontal="center"/>
    </xf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49" fontId="3" fillId="0" borderId="6" xfId="18" applyNumberFormat="1" applyProtection="1">
      <alignment horizontal="right" vertical="center"/>
    </xf>
    <xf numFmtId="49" fontId="3" fillId="0" borderId="9" xfId="19" applyNumberFormat="1" applyProtection="1">
      <alignment horizontal="center" vertical="center"/>
    </xf>
    <xf numFmtId="49" fontId="3" fillId="0" borderId="9" xfId="21" applyNumberFormat="1" applyProtection="1">
      <alignment horizontal="center"/>
    </xf>
    <xf numFmtId="49" fontId="3" fillId="0" borderId="6" xfId="23" applyNumberFormat="1" applyProtection="1">
      <alignment horizontal="right"/>
    </xf>
    <xf numFmtId="0" fontId="3" fillId="0" borderId="11" xfId="24" applyNumberFormat="1" applyProtection="1">
      <alignment horizontal="left"/>
    </xf>
    <xf numFmtId="49" fontId="3" fillId="0" borderId="11" xfId="25" applyNumberFormat="1" applyProtection="1"/>
    <xf numFmtId="49" fontId="3" fillId="0" borderId="6" xfId="26" applyNumberFormat="1" applyProtection="1"/>
    <xf numFmtId="49" fontId="3" fillId="0" borderId="12" xfId="27" applyNumberFormat="1" applyProtection="1">
      <alignment horizontal="center"/>
    </xf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6" xfId="37" applyNumberFormat="1" applyProtection="1">
      <alignment horizontal="center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0" fontId="3" fillId="0" borderId="16" xfId="53" applyNumberFormat="1" applyProtection="1">
      <alignment horizontal="center" shrinkToFit="1"/>
    </xf>
    <xf numFmtId="4" fontId="3" fillId="0" borderId="24" xfId="54" applyNumberFormat="1" applyProtection="1">
      <alignment horizontal="right" shrinkToFit="1"/>
    </xf>
    <xf numFmtId="49" fontId="1" fillId="0" borderId="8" xfId="55" applyNumberFormat="1" applyProtection="1"/>
    <xf numFmtId="0" fontId="3" fillId="0" borderId="19" xfId="56" applyNumberFormat="1" applyProtection="1">
      <alignment horizontal="center" shrinkToFit="1"/>
    </xf>
    <xf numFmtId="165" fontId="3" fillId="0" borderId="20" xfId="57" applyNumberFormat="1" applyProtection="1">
      <alignment horizontal="right" shrinkToFit="1"/>
    </xf>
    <xf numFmtId="165" fontId="3" fillId="0" borderId="25" xfId="58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49" fontId="3" fillId="0" borderId="22" xfId="60" applyNumberFormat="1" applyProtection="1">
      <alignment horizontal="center" wrapText="1"/>
    </xf>
    <xf numFmtId="49" fontId="3" fillId="0" borderId="23" xfId="61" applyNumberFormat="1" applyProtection="1">
      <alignment horizontal="center" wrapText="1"/>
    </xf>
    <xf numFmtId="4" fontId="3" fillId="0" borderId="23" xfId="62" applyNumberFormat="1" applyProtection="1">
      <alignment horizontal="right" wrapText="1"/>
    </xf>
    <xf numFmtId="4" fontId="3" fillId="0" borderId="21" xfId="63" applyNumberFormat="1" applyProtection="1">
      <alignment horizontal="right" wrapText="1"/>
    </xf>
    <xf numFmtId="0" fontId="1" fillId="0" borderId="8" xfId="64" applyNumberFormat="1" applyProtection="1">
      <alignment wrapText="1"/>
    </xf>
    <xf numFmtId="0" fontId="3" fillId="0" borderId="27" xfId="65" applyNumberFormat="1" applyProtection="1">
      <alignment horizontal="left" wrapText="1"/>
    </xf>
    <xf numFmtId="49" fontId="3" fillId="0" borderId="28" xfId="66" applyNumberFormat="1" applyProtection="1">
      <alignment horizontal="center" shrinkToFit="1"/>
    </xf>
    <xf numFmtId="49" fontId="3" fillId="0" borderId="29" xfId="67" applyNumberFormat="1" applyProtection="1">
      <alignment horizontal="center"/>
    </xf>
    <xf numFmtId="4" fontId="3" fillId="0" borderId="29" xfId="68" applyNumberFormat="1" applyProtection="1">
      <alignment horizontal="right" shrinkToFit="1"/>
    </xf>
    <xf numFmtId="49" fontId="3" fillId="0" borderId="30" xfId="69" applyNumberFormat="1" applyProtection="1">
      <alignment horizontal="center"/>
    </xf>
    <xf numFmtId="0" fontId="1" fillId="0" borderId="8" xfId="70" applyNumberFormat="1" applyProtection="1"/>
    <xf numFmtId="0" fontId="6" fillId="0" borderId="11" xfId="71" applyNumberFormat="1" applyProtection="1"/>
    <xf numFmtId="0" fontId="6" fillId="0" borderId="31" xfId="72" applyNumberFormat="1" applyProtection="1"/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27" xfId="98" applyNumberFormat="1" applyProtection="1">
      <alignment horizontal="center" shrinkToFi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3" fillId="0" borderId="1" xfId="108" applyNumberFormat="1" applyProtection="1">
      <alignment horizontal="center" wrapText="1"/>
    </xf>
    <xf numFmtId="0" fontId="3" fillId="0" borderId="2" xfId="109" applyNumberFormat="1" applyProtection="1">
      <alignment horizontal="center" wrapText="1"/>
    </xf>
    <xf numFmtId="0" fontId="9" fillId="0" borderId="1" xfId="110" applyNumberFormat="1" applyProtection="1">
      <alignment horizontal="center"/>
    </xf>
    <xf numFmtId="0" fontId="9" fillId="0" borderId="11" xfId="111" applyNumberFormat="1" applyProtection="1">
      <alignment horizontal="center"/>
    </xf>
    <xf numFmtId="0" fontId="1" fillId="0" borderId="1" xfId="112" applyNumberFormat="1" applyProtection="1">
      <alignment horizontal="center"/>
    </xf>
    <xf numFmtId="0" fontId="7" fillId="0" borderId="1" xfId="113" applyNumberFormat="1" applyProtection="1">
      <alignment horizontal="left"/>
    </xf>
    <xf numFmtId="49" fontId="3" fillId="0" borderId="1" xfId="114" applyNumberFormat="1" applyProtection="1">
      <alignment horizontal="left"/>
    </xf>
    <xf numFmtId="49" fontId="3" fillId="0" borderId="1" xfId="115" applyNumberFormat="1" applyProtection="1">
      <alignment horizontal="center" wrapText="1"/>
    </xf>
    <xf numFmtId="0" fontId="8" fillId="0" borderId="1" xfId="117" applyNumberFormat="1" applyProtection="1"/>
    <xf numFmtId="0" fontId="6" fillId="0" borderId="2" xfId="118" applyNumberFormat="1" applyProtection="1"/>
    <xf numFmtId="0" fontId="1" fillId="0" borderId="2" xfId="119" applyNumberFormat="1" applyProtection="1"/>
    <xf numFmtId="0" fontId="1" fillId="0" borderId="11" xfId="121" applyNumberFormat="1" applyProtection="1"/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3" fillId="0" borderId="2" xfId="20" applyNumberFormat="1" applyProtection="1">
      <alignment horizontal="left" wrapText="1"/>
    </xf>
    <xf numFmtId="0" fontId="3" fillId="0" borderId="2" xfId="20">
      <alignment horizontal="left" wrapText="1"/>
    </xf>
    <xf numFmtId="0" fontId="3" fillId="0" borderId="10" xfId="22" applyNumberFormat="1" applyProtection="1">
      <alignment horizontal="left" wrapText="1"/>
    </xf>
    <xf numFmtId="0" fontId="3" fillId="0" borderId="10" xfId="22">
      <alignment horizontal="left" wrapText="1"/>
    </xf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3" fillId="0" borderId="1" xfId="116" applyNumberFormat="1" applyProtection="1">
      <alignment horizontal="center"/>
    </xf>
    <xf numFmtId="0" fontId="3" fillId="0" borderId="1" xfId="116">
      <alignment horizontal="center"/>
    </xf>
    <xf numFmtId="0" fontId="3" fillId="0" borderId="2" xfId="3" applyNumberFormat="1" applyProtection="1">
      <alignment horizontal="center"/>
    </xf>
    <xf numFmtId="0" fontId="3" fillId="0" borderId="2" xfId="3">
      <alignment horizontal="center"/>
    </xf>
    <xf numFmtId="0" fontId="1" fillId="0" borderId="13" xfId="120" applyNumberFormat="1" applyProtection="1">
      <alignment horizontal="left" wrapText="1"/>
    </xf>
    <xf numFmtId="0" fontId="1" fillId="0" borderId="13" xfId="120">
      <alignment horizontal="left" wrapText="1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0"/>
  <sheetViews>
    <sheetView topLeftCell="A13" zoomScaleNormal="100" zoomScaleSheetLayoutView="100" workbookViewId="0">
      <selection activeCell="M60" sqref="M60"/>
    </sheetView>
  </sheetViews>
  <sheetFormatPr defaultColWidth="9.109375" defaultRowHeight="14.4"/>
  <cols>
    <col min="1" max="1" width="50.6640625" style="1" customWidth="1"/>
    <col min="2" max="2" width="13.33203125" style="1" customWidth="1"/>
    <col min="3" max="3" width="24" style="1" customWidth="1"/>
    <col min="4" max="6" width="19.88671875" style="1" customWidth="1"/>
    <col min="7" max="7" width="9.109375" style="1" hidden="1"/>
    <col min="8" max="16384" width="9.109375" style="1"/>
  </cols>
  <sheetData>
    <row r="1" spans="1:7" ht="12" customHeight="1">
      <c r="A1" s="2"/>
      <c r="B1" s="2"/>
      <c r="C1" s="2"/>
      <c r="D1" s="2"/>
      <c r="E1" s="2"/>
      <c r="F1" s="2"/>
      <c r="G1" s="2"/>
    </row>
    <row r="2" spans="1:7" ht="14.1" customHeight="1">
      <c r="A2" s="117" t="s">
        <v>0</v>
      </c>
      <c r="B2" s="118"/>
      <c r="C2" s="118"/>
      <c r="D2" s="118"/>
      <c r="E2" s="118"/>
      <c r="F2" s="4"/>
      <c r="G2" s="5"/>
    </row>
    <row r="3" spans="1:7" ht="14.1" customHeight="1">
      <c r="A3" s="6"/>
      <c r="B3" s="6"/>
      <c r="C3" s="7"/>
      <c r="D3" s="7"/>
      <c r="E3" s="8"/>
      <c r="F3" s="9" t="s">
        <v>1</v>
      </c>
      <c r="G3" s="10"/>
    </row>
    <row r="4" spans="1:7" ht="14.1" customHeight="1">
      <c r="A4" s="2"/>
      <c r="B4" s="11" t="s">
        <v>2</v>
      </c>
      <c r="C4" s="2"/>
      <c r="D4" s="2"/>
      <c r="E4" s="12" t="s">
        <v>3</v>
      </c>
      <c r="F4" s="13" t="s">
        <v>4</v>
      </c>
      <c r="G4" s="14"/>
    </row>
    <row r="5" spans="1:7" ht="14.1" customHeight="1">
      <c r="A5" s="11"/>
      <c r="B5" s="15"/>
      <c r="C5" s="11"/>
      <c r="D5" s="11"/>
      <c r="E5" s="12" t="s">
        <v>5</v>
      </c>
      <c r="F5" s="16">
        <v>45108</v>
      </c>
      <c r="G5" s="14"/>
    </row>
    <row r="6" spans="1:7" ht="14.1" customHeight="1">
      <c r="A6" s="17" t="s">
        <v>6</v>
      </c>
      <c r="B6" s="17"/>
      <c r="C6" s="17"/>
      <c r="D6" s="18"/>
      <c r="E6" s="19" t="s">
        <v>7</v>
      </c>
      <c r="F6" s="20" t="s">
        <v>8</v>
      </c>
      <c r="G6" s="14"/>
    </row>
    <row r="7" spans="1:7" ht="15.9" customHeight="1">
      <c r="A7" s="17" t="s">
        <v>9</v>
      </c>
      <c r="B7" s="119" t="s">
        <v>10</v>
      </c>
      <c r="C7" s="120"/>
      <c r="D7" s="120"/>
      <c r="E7" s="19" t="s">
        <v>11</v>
      </c>
      <c r="F7" s="21" t="s">
        <v>12</v>
      </c>
      <c r="G7" s="14"/>
    </row>
    <row r="8" spans="1:7" ht="15.9" customHeight="1">
      <c r="A8" s="17" t="s">
        <v>13</v>
      </c>
      <c r="B8" s="121" t="s">
        <v>14</v>
      </c>
      <c r="C8" s="122"/>
      <c r="D8" s="122"/>
      <c r="E8" s="22" t="s">
        <v>15</v>
      </c>
      <c r="F8" s="21" t="s">
        <v>16</v>
      </c>
      <c r="G8" s="14"/>
    </row>
    <row r="9" spans="1:7" ht="14.1" customHeight="1">
      <c r="A9" s="11" t="s">
        <v>17</v>
      </c>
      <c r="B9" s="23"/>
      <c r="C9" s="23"/>
      <c r="D9" s="24"/>
      <c r="E9" s="25"/>
      <c r="F9" s="21"/>
      <c r="G9" s="14"/>
    </row>
    <row r="10" spans="1:7" ht="14.1" customHeight="1">
      <c r="A10" s="17" t="s">
        <v>18</v>
      </c>
      <c r="B10" s="17"/>
      <c r="C10" s="17"/>
      <c r="D10" s="18"/>
      <c r="E10" s="22" t="s">
        <v>19</v>
      </c>
      <c r="F10" s="26" t="s">
        <v>20</v>
      </c>
      <c r="G10" s="14"/>
    </row>
    <row r="11" spans="1:7" ht="14.1" customHeight="1">
      <c r="A11" s="123" t="s">
        <v>21</v>
      </c>
      <c r="B11" s="124"/>
      <c r="C11" s="124"/>
      <c r="D11" s="124"/>
      <c r="E11" s="124"/>
      <c r="F11" s="124"/>
      <c r="G11" s="27"/>
    </row>
    <row r="12" spans="1:7" ht="12.9" customHeight="1">
      <c r="A12" s="125" t="s">
        <v>22</v>
      </c>
      <c r="B12" s="125" t="s">
        <v>23</v>
      </c>
      <c r="C12" s="125" t="s">
        <v>24</v>
      </c>
      <c r="D12" s="127" t="s">
        <v>25</v>
      </c>
      <c r="E12" s="127" t="s">
        <v>26</v>
      </c>
      <c r="F12" s="125" t="s">
        <v>301</v>
      </c>
      <c r="G12" s="28"/>
    </row>
    <row r="13" spans="1:7" ht="12" customHeight="1">
      <c r="A13" s="126"/>
      <c r="B13" s="126"/>
      <c r="C13" s="126"/>
      <c r="D13" s="128"/>
      <c r="E13" s="128"/>
      <c r="F13" s="126"/>
      <c r="G13" s="29"/>
    </row>
    <row r="14" spans="1:7" ht="14.25" customHeight="1">
      <c r="A14" s="126"/>
      <c r="B14" s="126"/>
      <c r="C14" s="126"/>
      <c r="D14" s="128"/>
      <c r="E14" s="128"/>
      <c r="F14" s="126"/>
      <c r="G14" s="29"/>
    </row>
    <row r="15" spans="1:7" ht="14.25" customHeight="1">
      <c r="A15" s="30">
        <v>1</v>
      </c>
      <c r="B15" s="31">
        <v>2</v>
      </c>
      <c r="C15" s="31">
        <v>3</v>
      </c>
      <c r="D15" s="32" t="s">
        <v>28</v>
      </c>
      <c r="E15" s="32" t="s">
        <v>29</v>
      </c>
      <c r="F15" s="32" t="s">
        <v>30</v>
      </c>
      <c r="G15" s="29"/>
    </row>
    <row r="16" spans="1:7" ht="17.25" customHeight="1">
      <c r="A16" s="33" t="s">
        <v>31</v>
      </c>
      <c r="B16" s="34" t="s">
        <v>32</v>
      </c>
      <c r="C16" s="35" t="s">
        <v>33</v>
      </c>
      <c r="D16" s="36">
        <v>6687764</v>
      </c>
      <c r="E16" s="36">
        <v>1612203.81</v>
      </c>
      <c r="F16" s="36">
        <f>E16/D16*100</f>
        <v>24.106768869236415</v>
      </c>
      <c r="G16" s="29"/>
    </row>
    <row r="17" spans="1:7" ht="15" customHeight="1">
      <c r="A17" s="37" t="s">
        <v>34</v>
      </c>
      <c r="B17" s="38"/>
      <c r="C17" s="39"/>
      <c r="D17" s="40"/>
      <c r="E17" s="40"/>
      <c r="F17" s="40"/>
      <c r="G17" s="29"/>
    </row>
    <row r="18" spans="1:7">
      <c r="A18" s="41" t="s">
        <v>35</v>
      </c>
      <c r="B18" s="42" t="s">
        <v>32</v>
      </c>
      <c r="C18" s="43" t="s">
        <v>36</v>
      </c>
      <c r="D18" s="44">
        <v>448300</v>
      </c>
      <c r="E18" s="44">
        <v>85729.81</v>
      </c>
      <c r="F18" s="44">
        <f>E18/D18*100</f>
        <v>19.123312513941556</v>
      </c>
      <c r="G18" s="29"/>
    </row>
    <row r="19" spans="1:7">
      <c r="A19" s="41" t="s">
        <v>37</v>
      </c>
      <c r="B19" s="42" t="s">
        <v>32</v>
      </c>
      <c r="C19" s="43" t="s">
        <v>38</v>
      </c>
      <c r="D19" s="44">
        <v>36800</v>
      </c>
      <c r="E19" s="44">
        <v>8350.5</v>
      </c>
      <c r="F19" s="44">
        <f>F20</f>
        <v>22.691576086956523</v>
      </c>
      <c r="G19" s="29"/>
    </row>
    <row r="20" spans="1:7">
      <c r="A20" s="41" t="s">
        <v>39</v>
      </c>
      <c r="B20" s="42" t="s">
        <v>32</v>
      </c>
      <c r="C20" s="43" t="s">
        <v>40</v>
      </c>
      <c r="D20" s="44">
        <v>36800</v>
      </c>
      <c r="E20" s="44">
        <v>8350.5</v>
      </c>
      <c r="F20" s="44">
        <f>F21</f>
        <v>22.691576086956523</v>
      </c>
      <c r="G20" s="29"/>
    </row>
    <row r="21" spans="1:7" ht="62.4">
      <c r="A21" s="41" t="s">
        <v>41</v>
      </c>
      <c r="B21" s="42" t="s">
        <v>32</v>
      </c>
      <c r="C21" s="43" t="s">
        <v>42</v>
      </c>
      <c r="D21" s="44">
        <v>36800</v>
      </c>
      <c r="E21" s="44">
        <v>8350.5</v>
      </c>
      <c r="F21" s="44">
        <f>F22</f>
        <v>22.691576086956523</v>
      </c>
      <c r="G21" s="29"/>
    </row>
    <row r="22" spans="1:7" ht="52.2">
      <c r="A22" s="41" t="s">
        <v>43</v>
      </c>
      <c r="B22" s="42" t="s">
        <v>32</v>
      </c>
      <c r="C22" s="43" t="s">
        <v>44</v>
      </c>
      <c r="D22" s="44">
        <v>36800</v>
      </c>
      <c r="E22" s="44">
        <v>8350.5</v>
      </c>
      <c r="F22" s="44">
        <f>E22/D22*100</f>
        <v>22.691576086956523</v>
      </c>
      <c r="G22" s="29"/>
    </row>
    <row r="23" spans="1:7" ht="21.6">
      <c r="A23" s="41" t="s">
        <v>45</v>
      </c>
      <c r="B23" s="42" t="s">
        <v>32</v>
      </c>
      <c r="C23" s="43" t="s">
        <v>46</v>
      </c>
      <c r="D23" s="44">
        <v>189000</v>
      </c>
      <c r="E23" s="44">
        <v>102556.15</v>
      </c>
      <c r="F23" s="44">
        <f>F24</f>
        <v>54.262513227513217</v>
      </c>
      <c r="G23" s="29"/>
    </row>
    <row r="24" spans="1:7" ht="21.6">
      <c r="A24" s="41" t="s">
        <v>47</v>
      </c>
      <c r="B24" s="42" t="s">
        <v>32</v>
      </c>
      <c r="C24" s="43" t="s">
        <v>48</v>
      </c>
      <c r="D24" s="44">
        <v>189000</v>
      </c>
      <c r="E24" s="44">
        <v>102556.15</v>
      </c>
      <c r="F24" s="44">
        <f>E24/D24*100</f>
        <v>54.262513227513217</v>
      </c>
      <c r="G24" s="29"/>
    </row>
    <row r="25" spans="1:7" ht="42">
      <c r="A25" s="41" t="s">
        <v>49</v>
      </c>
      <c r="B25" s="42" t="s">
        <v>32</v>
      </c>
      <c r="C25" s="43" t="s">
        <v>50</v>
      </c>
      <c r="D25" s="44">
        <v>89500</v>
      </c>
      <c r="E25" s="44">
        <v>52868.2</v>
      </c>
      <c r="F25" s="44">
        <f>F26</f>
        <v>59.070614525139661</v>
      </c>
      <c r="G25" s="29"/>
    </row>
    <row r="26" spans="1:7" ht="72.599999999999994">
      <c r="A26" s="41" t="s">
        <v>51</v>
      </c>
      <c r="B26" s="42" t="s">
        <v>32</v>
      </c>
      <c r="C26" s="43" t="s">
        <v>52</v>
      </c>
      <c r="D26" s="44">
        <v>89500</v>
      </c>
      <c r="E26" s="44">
        <v>52868.2</v>
      </c>
      <c r="F26" s="44">
        <f>E26/D26*100</f>
        <v>59.070614525139661</v>
      </c>
      <c r="G26" s="29"/>
    </row>
    <row r="27" spans="1:7" ht="52.2">
      <c r="A27" s="41" t="s">
        <v>53</v>
      </c>
      <c r="B27" s="42" t="s">
        <v>32</v>
      </c>
      <c r="C27" s="43" t="s">
        <v>54</v>
      </c>
      <c r="D27" s="44">
        <v>600</v>
      </c>
      <c r="E27" s="44">
        <v>274.8</v>
      </c>
      <c r="F27" s="44">
        <f>F28</f>
        <v>45.800000000000004</v>
      </c>
      <c r="G27" s="29"/>
    </row>
    <row r="28" spans="1:7" ht="82.8">
      <c r="A28" s="41" t="s">
        <v>55</v>
      </c>
      <c r="B28" s="42" t="s">
        <v>32</v>
      </c>
      <c r="C28" s="43" t="s">
        <v>56</v>
      </c>
      <c r="D28" s="44">
        <v>600</v>
      </c>
      <c r="E28" s="44">
        <v>274.8</v>
      </c>
      <c r="F28" s="44">
        <f>E28/D28*100</f>
        <v>45.800000000000004</v>
      </c>
      <c r="G28" s="29"/>
    </row>
    <row r="29" spans="1:7" ht="42">
      <c r="A29" s="41" t="s">
        <v>57</v>
      </c>
      <c r="B29" s="42" t="s">
        <v>32</v>
      </c>
      <c r="C29" s="43" t="s">
        <v>58</v>
      </c>
      <c r="D29" s="44">
        <v>110700</v>
      </c>
      <c r="E29" s="44">
        <v>56009.52</v>
      </c>
      <c r="F29" s="44">
        <f>F30</f>
        <v>50.595772357723575</v>
      </c>
      <c r="G29" s="29"/>
    </row>
    <row r="30" spans="1:7" ht="72.599999999999994">
      <c r="A30" s="41" t="s">
        <v>59</v>
      </c>
      <c r="B30" s="42" t="s">
        <v>32</v>
      </c>
      <c r="C30" s="43" t="s">
        <v>60</v>
      </c>
      <c r="D30" s="44">
        <v>110700</v>
      </c>
      <c r="E30" s="44">
        <v>56009.52</v>
      </c>
      <c r="F30" s="44">
        <f>E30/D30*100</f>
        <v>50.595772357723575</v>
      </c>
      <c r="G30" s="29"/>
    </row>
    <row r="31" spans="1:7" ht="42">
      <c r="A31" s="41" t="s">
        <v>61</v>
      </c>
      <c r="B31" s="42" t="s">
        <v>32</v>
      </c>
      <c r="C31" s="43" t="s">
        <v>62</v>
      </c>
      <c r="D31" s="44">
        <v>-11800</v>
      </c>
      <c r="E31" s="44">
        <v>-6596.37</v>
      </c>
      <c r="F31" s="44">
        <f>F32</f>
        <v>55.901440677966093</v>
      </c>
      <c r="G31" s="29"/>
    </row>
    <row r="32" spans="1:7" ht="72.599999999999994">
      <c r="A32" s="41" t="s">
        <v>63</v>
      </c>
      <c r="B32" s="42" t="s">
        <v>32</v>
      </c>
      <c r="C32" s="43" t="s">
        <v>64</v>
      </c>
      <c r="D32" s="44">
        <v>-11800</v>
      </c>
      <c r="E32" s="44">
        <v>-6596.37</v>
      </c>
      <c r="F32" s="44">
        <f t="shared" ref="F32:F37" si="0">E32/D32*100</f>
        <v>55.901440677966093</v>
      </c>
      <c r="G32" s="29"/>
    </row>
    <row r="33" spans="1:7">
      <c r="A33" s="41" t="s">
        <v>65</v>
      </c>
      <c r="B33" s="42" t="s">
        <v>32</v>
      </c>
      <c r="C33" s="43" t="s">
        <v>66</v>
      </c>
      <c r="D33" s="44">
        <v>222500</v>
      </c>
      <c r="E33" s="44">
        <v>-25176.84</v>
      </c>
      <c r="F33" s="44">
        <f t="shared" si="0"/>
        <v>-11.31543370786517</v>
      </c>
      <c r="G33" s="29"/>
    </row>
    <row r="34" spans="1:7">
      <c r="A34" s="41" t="s">
        <v>67</v>
      </c>
      <c r="B34" s="42" t="s">
        <v>32</v>
      </c>
      <c r="C34" s="43" t="s">
        <v>68</v>
      </c>
      <c r="D34" s="44">
        <v>16500</v>
      </c>
      <c r="E34" s="44">
        <v>37</v>
      </c>
      <c r="F34" s="44">
        <f t="shared" si="0"/>
        <v>0.22424242424242424</v>
      </c>
      <c r="G34" s="29"/>
    </row>
    <row r="35" spans="1:7" ht="31.8">
      <c r="A35" s="41" t="s">
        <v>69</v>
      </c>
      <c r="B35" s="42" t="s">
        <v>32</v>
      </c>
      <c r="C35" s="43" t="s">
        <v>70</v>
      </c>
      <c r="D35" s="44">
        <v>16500</v>
      </c>
      <c r="E35" s="44">
        <v>37</v>
      </c>
      <c r="F35" s="44">
        <f t="shared" si="0"/>
        <v>0.22424242424242424</v>
      </c>
      <c r="G35" s="29"/>
    </row>
    <row r="36" spans="1:7" ht="31.8">
      <c r="A36" s="41" t="s">
        <v>69</v>
      </c>
      <c r="B36" s="42" t="s">
        <v>32</v>
      </c>
      <c r="C36" s="43" t="s">
        <v>71</v>
      </c>
      <c r="D36" s="44">
        <v>16500</v>
      </c>
      <c r="E36" s="44">
        <v>37</v>
      </c>
      <c r="F36" s="44">
        <f t="shared" si="0"/>
        <v>0.22424242424242424</v>
      </c>
      <c r="G36" s="29"/>
    </row>
    <row r="37" spans="1:7">
      <c r="A37" s="41" t="s">
        <v>72</v>
      </c>
      <c r="B37" s="42" t="s">
        <v>32</v>
      </c>
      <c r="C37" s="43" t="s">
        <v>73</v>
      </c>
      <c r="D37" s="44">
        <v>206000</v>
      </c>
      <c r="E37" s="44">
        <v>-25213.84</v>
      </c>
      <c r="F37" s="44">
        <f t="shared" si="0"/>
        <v>-12.239728155339806</v>
      </c>
      <c r="G37" s="29"/>
    </row>
    <row r="38" spans="1:7">
      <c r="A38" s="41" t="s">
        <v>74</v>
      </c>
      <c r="B38" s="42" t="s">
        <v>32</v>
      </c>
      <c r="C38" s="43" t="s">
        <v>75</v>
      </c>
      <c r="D38" s="44">
        <v>184600</v>
      </c>
      <c r="E38" s="44">
        <v>-24410</v>
      </c>
      <c r="F38" s="44">
        <f>F39</f>
        <v>-13.223185265438786</v>
      </c>
      <c r="G38" s="29"/>
    </row>
    <row r="39" spans="1:7" ht="21.6">
      <c r="A39" s="41" t="s">
        <v>76</v>
      </c>
      <c r="B39" s="42" t="s">
        <v>32</v>
      </c>
      <c r="C39" s="43" t="s">
        <v>77</v>
      </c>
      <c r="D39" s="44">
        <v>184600</v>
      </c>
      <c r="E39" s="44">
        <v>-24410</v>
      </c>
      <c r="F39" s="44">
        <f>F40</f>
        <v>-13.223185265438786</v>
      </c>
      <c r="G39" s="29"/>
    </row>
    <row r="40" spans="1:7" ht="21.6">
      <c r="A40" s="41" t="s">
        <v>76</v>
      </c>
      <c r="B40" s="42" t="s">
        <v>32</v>
      </c>
      <c r="C40" s="43" t="s">
        <v>78</v>
      </c>
      <c r="D40" s="44">
        <v>184600</v>
      </c>
      <c r="E40" s="44">
        <v>-24410</v>
      </c>
      <c r="F40" s="44">
        <f>E40/D40*100</f>
        <v>-13.223185265438786</v>
      </c>
      <c r="G40" s="29"/>
    </row>
    <row r="41" spans="1:7">
      <c r="A41" s="41" t="s">
        <v>79</v>
      </c>
      <c r="B41" s="42" t="s">
        <v>32</v>
      </c>
      <c r="C41" s="43" t="s">
        <v>80</v>
      </c>
      <c r="D41" s="44">
        <v>21400</v>
      </c>
      <c r="E41" s="44">
        <v>-803.84</v>
      </c>
      <c r="F41" s="44">
        <f>F42</f>
        <v>-3.7562616822429908</v>
      </c>
      <c r="G41" s="29"/>
    </row>
    <row r="42" spans="1:7" ht="21.6">
      <c r="A42" s="41" t="s">
        <v>81</v>
      </c>
      <c r="B42" s="42" t="s">
        <v>32</v>
      </c>
      <c r="C42" s="43" t="s">
        <v>82</v>
      </c>
      <c r="D42" s="44">
        <v>21400</v>
      </c>
      <c r="E42" s="44">
        <v>-803.84</v>
      </c>
      <c r="F42" s="44">
        <f>F43</f>
        <v>-3.7562616822429908</v>
      </c>
      <c r="G42" s="29"/>
    </row>
    <row r="43" spans="1:7" ht="21.6">
      <c r="A43" s="41" t="s">
        <v>81</v>
      </c>
      <c r="B43" s="42" t="s">
        <v>32</v>
      </c>
      <c r="C43" s="43" t="s">
        <v>83</v>
      </c>
      <c r="D43" s="44">
        <v>21400</v>
      </c>
      <c r="E43" s="44">
        <v>-803.84</v>
      </c>
      <c r="F43" s="44">
        <f>E43/D43*100</f>
        <v>-3.7562616822429908</v>
      </c>
      <c r="G43" s="29"/>
    </row>
    <row r="44" spans="1:7">
      <c r="A44" s="41" t="s">
        <v>35</v>
      </c>
      <c r="B44" s="42" t="s">
        <v>32</v>
      </c>
      <c r="C44" s="43" t="s">
        <v>84</v>
      </c>
      <c r="D44" s="44">
        <v>12100</v>
      </c>
      <c r="E44" s="44">
        <v>5578.8</v>
      </c>
      <c r="F44" s="44">
        <f>E44/D44*100</f>
        <v>46.105785123966939</v>
      </c>
      <c r="G44" s="29"/>
    </row>
    <row r="45" spans="1:7" ht="21.6">
      <c r="A45" s="41" t="s">
        <v>85</v>
      </c>
      <c r="B45" s="42" t="s">
        <v>32</v>
      </c>
      <c r="C45" s="43" t="s">
        <v>86</v>
      </c>
      <c r="D45" s="44">
        <v>1100</v>
      </c>
      <c r="E45" s="44" t="s">
        <v>87</v>
      </c>
      <c r="F45" s="44" t="e">
        <f>E45/D45*100</f>
        <v>#VALUE!</v>
      </c>
      <c r="G45" s="29"/>
    </row>
    <row r="46" spans="1:7" ht="52.2">
      <c r="A46" s="41" t="s">
        <v>88</v>
      </c>
      <c r="B46" s="42" t="s">
        <v>32</v>
      </c>
      <c r="C46" s="43" t="s">
        <v>89</v>
      </c>
      <c r="D46" s="44">
        <v>1100</v>
      </c>
      <c r="E46" s="44" t="s">
        <v>87</v>
      </c>
      <c r="F46" s="44" t="e">
        <f>F47</f>
        <v>#VALUE!</v>
      </c>
      <c r="G46" s="29"/>
    </row>
    <row r="47" spans="1:7" ht="52.2">
      <c r="A47" s="41" t="s">
        <v>90</v>
      </c>
      <c r="B47" s="42" t="s">
        <v>32</v>
      </c>
      <c r="C47" s="43" t="s">
        <v>91</v>
      </c>
      <c r="D47" s="44">
        <v>1100</v>
      </c>
      <c r="E47" s="44" t="s">
        <v>87</v>
      </c>
      <c r="F47" s="44" t="e">
        <f>F48</f>
        <v>#VALUE!</v>
      </c>
      <c r="G47" s="29"/>
    </row>
    <row r="48" spans="1:7" ht="52.2">
      <c r="A48" s="41" t="s">
        <v>92</v>
      </c>
      <c r="B48" s="42" t="s">
        <v>32</v>
      </c>
      <c r="C48" s="43" t="s">
        <v>93</v>
      </c>
      <c r="D48" s="44">
        <v>1100</v>
      </c>
      <c r="E48" s="44" t="s">
        <v>87</v>
      </c>
      <c r="F48" s="44" t="e">
        <f>E48/D48*100</f>
        <v>#VALUE!</v>
      </c>
      <c r="G48" s="29"/>
    </row>
    <row r="49" spans="1:7" ht="21.6">
      <c r="A49" s="41" t="s">
        <v>94</v>
      </c>
      <c r="B49" s="42" t="s">
        <v>32</v>
      </c>
      <c r="C49" s="43" t="s">
        <v>95</v>
      </c>
      <c r="D49" s="44">
        <v>11000</v>
      </c>
      <c r="E49" s="44">
        <v>5578.8</v>
      </c>
      <c r="F49" s="44">
        <v>5500</v>
      </c>
      <c r="G49" s="29"/>
    </row>
    <row r="50" spans="1:7">
      <c r="A50" s="41" t="s">
        <v>96</v>
      </c>
      <c r="B50" s="42" t="s">
        <v>32</v>
      </c>
      <c r="C50" s="43" t="s">
        <v>97</v>
      </c>
      <c r="D50" s="44">
        <v>11000</v>
      </c>
      <c r="E50" s="44">
        <v>5500</v>
      </c>
      <c r="F50" s="44">
        <v>5500</v>
      </c>
      <c r="G50" s="29"/>
    </row>
    <row r="51" spans="1:7">
      <c r="A51" s="41" t="s">
        <v>98</v>
      </c>
      <c r="B51" s="42" t="s">
        <v>32</v>
      </c>
      <c r="C51" s="43" t="s">
        <v>99</v>
      </c>
      <c r="D51" s="44">
        <v>11000</v>
      </c>
      <c r="E51" s="44">
        <v>5500</v>
      </c>
      <c r="F51" s="44">
        <v>5500</v>
      </c>
      <c r="G51" s="29"/>
    </row>
    <row r="52" spans="1:7" ht="21.6">
      <c r="A52" s="41" t="s">
        <v>100</v>
      </c>
      <c r="B52" s="42" t="s">
        <v>32</v>
      </c>
      <c r="C52" s="43" t="s">
        <v>101</v>
      </c>
      <c r="D52" s="44">
        <v>11000</v>
      </c>
      <c r="E52" s="44">
        <v>5500</v>
      </c>
      <c r="F52" s="44">
        <f>E52/D52*100</f>
        <v>50</v>
      </c>
      <c r="G52" s="29"/>
    </row>
    <row r="53" spans="1:7">
      <c r="A53" s="41" t="s">
        <v>102</v>
      </c>
      <c r="B53" s="42" t="s">
        <v>32</v>
      </c>
      <c r="C53" s="43" t="s">
        <v>103</v>
      </c>
      <c r="D53" s="44" t="s">
        <v>87</v>
      </c>
      <c r="E53" s="44">
        <v>78.8</v>
      </c>
      <c r="F53" s="44" t="e">
        <f>F54</f>
        <v>#VALUE!</v>
      </c>
      <c r="G53" s="29"/>
    </row>
    <row r="54" spans="1:7">
      <c r="A54" s="41" t="s">
        <v>104</v>
      </c>
      <c r="B54" s="42" t="s">
        <v>32</v>
      </c>
      <c r="C54" s="43" t="s">
        <v>105</v>
      </c>
      <c r="D54" s="44" t="s">
        <v>87</v>
      </c>
      <c r="E54" s="44">
        <v>78.8</v>
      </c>
      <c r="F54" s="44" t="e">
        <f>F55</f>
        <v>#VALUE!</v>
      </c>
      <c r="G54" s="29"/>
    </row>
    <row r="55" spans="1:7" ht="21.6">
      <c r="A55" s="41" t="s">
        <v>106</v>
      </c>
      <c r="B55" s="42" t="s">
        <v>32</v>
      </c>
      <c r="C55" s="43" t="s">
        <v>107</v>
      </c>
      <c r="D55" s="44" t="s">
        <v>87</v>
      </c>
      <c r="E55" s="44">
        <v>78.8</v>
      </c>
      <c r="F55" s="44" t="e">
        <f>E55/D55*100</f>
        <v>#VALUE!</v>
      </c>
      <c r="G55" s="29"/>
    </row>
    <row r="56" spans="1:7">
      <c r="A56" s="41" t="s">
        <v>108</v>
      </c>
      <c r="B56" s="42" t="s">
        <v>32</v>
      </c>
      <c r="C56" s="43" t="s">
        <v>109</v>
      </c>
      <c r="D56" s="44">
        <v>6227364</v>
      </c>
      <c r="E56" s="44">
        <v>1520895.2</v>
      </c>
      <c r="F56" s="44">
        <f>E56/D56*100</f>
        <v>24.422776635507415</v>
      </c>
      <c r="G56" s="29"/>
    </row>
    <row r="57" spans="1:7" ht="21.6">
      <c r="A57" s="41" t="s">
        <v>110</v>
      </c>
      <c r="B57" s="42" t="s">
        <v>32</v>
      </c>
      <c r="C57" s="43" t="s">
        <v>111</v>
      </c>
      <c r="D57" s="44">
        <v>6227364</v>
      </c>
      <c r="E57" s="44">
        <v>1520895.2</v>
      </c>
      <c r="F57" s="44">
        <f>E57/D57*100</f>
        <v>24.422776635507415</v>
      </c>
      <c r="G57" s="29"/>
    </row>
    <row r="58" spans="1:7">
      <c r="A58" s="41" t="s">
        <v>112</v>
      </c>
      <c r="B58" s="42" t="s">
        <v>32</v>
      </c>
      <c r="C58" s="43" t="s">
        <v>113</v>
      </c>
      <c r="D58" s="44">
        <v>401200</v>
      </c>
      <c r="E58" s="44">
        <v>200400</v>
      </c>
      <c r="F58" s="44">
        <f>F59</f>
        <v>49.950149551345966</v>
      </c>
      <c r="G58" s="29"/>
    </row>
    <row r="59" spans="1:7" ht="31.8">
      <c r="A59" s="41" t="s">
        <v>114</v>
      </c>
      <c r="B59" s="42" t="s">
        <v>32</v>
      </c>
      <c r="C59" s="43" t="s">
        <v>115</v>
      </c>
      <c r="D59" s="44">
        <v>401200</v>
      </c>
      <c r="E59" s="44">
        <v>200400</v>
      </c>
      <c r="F59" s="44">
        <f>F60</f>
        <v>49.950149551345966</v>
      </c>
      <c r="G59" s="29"/>
    </row>
    <row r="60" spans="1:7" ht="21.6">
      <c r="A60" s="41" t="s">
        <v>116</v>
      </c>
      <c r="B60" s="42" t="s">
        <v>32</v>
      </c>
      <c r="C60" s="43" t="s">
        <v>117</v>
      </c>
      <c r="D60" s="44">
        <v>401200</v>
      </c>
      <c r="E60" s="44">
        <v>200400</v>
      </c>
      <c r="F60" s="44">
        <f>E60/D60*100</f>
        <v>49.950149551345966</v>
      </c>
      <c r="G60" s="29"/>
    </row>
    <row r="61" spans="1:7" ht="21.6">
      <c r="A61" s="41" t="s">
        <v>118</v>
      </c>
      <c r="B61" s="42" t="s">
        <v>32</v>
      </c>
      <c r="C61" s="43" t="s">
        <v>119</v>
      </c>
      <c r="D61" s="44">
        <v>3176000</v>
      </c>
      <c r="E61" s="44">
        <v>4000</v>
      </c>
      <c r="F61" s="44">
        <f>F62</f>
        <v>0.12594458438287154</v>
      </c>
      <c r="G61" s="29"/>
    </row>
    <row r="62" spans="1:7">
      <c r="A62" s="41" t="s">
        <v>120</v>
      </c>
      <c r="B62" s="42" t="s">
        <v>32</v>
      </c>
      <c r="C62" s="43" t="s">
        <v>121</v>
      </c>
      <c r="D62" s="44">
        <v>3176000</v>
      </c>
      <c r="E62" s="44">
        <v>4000</v>
      </c>
      <c r="F62" s="44">
        <f>F63</f>
        <v>0.12594458438287154</v>
      </c>
      <c r="G62" s="29"/>
    </row>
    <row r="63" spans="1:7">
      <c r="A63" s="41" t="s">
        <v>122</v>
      </c>
      <c r="B63" s="42" t="s">
        <v>32</v>
      </c>
      <c r="C63" s="43" t="s">
        <v>123</v>
      </c>
      <c r="D63" s="44">
        <v>3176000</v>
      </c>
      <c r="E63" s="44">
        <v>4000</v>
      </c>
      <c r="F63" s="44">
        <f>E63/D63*100</f>
        <v>0.12594458438287154</v>
      </c>
      <c r="G63" s="29"/>
    </row>
    <row r="64" spans="1:7">
      <c r="A64" s="41" t="s">
        <v>124</v>
      </c>
      <c r="B64" s="42" t="s">
        <v>32</v>
      </c>
      <c r="C64" s="43" t="s">
        <v>125</v>
      </c>
      <c r="D64" s="44">
        <v>112900</v>
      </c>
      <c r="E64" s="44">
        <v>42295.199999999997</v>
      </c>
      <c r="F64" s="44">
        <f>F65</f>
        <v>37.462533215234714</v>
      </c>
      <c r="G64" s="29"/>
    </row>
    <row r="65" spans="1:7" ht="31.8">
      <c r="A65" s="41" t="s">
        <v>126</v>
      </c>
      <c r="B65" s="42" t="s">
        <v>32</v>
      </c>
      <c r="C65" s="43" t="s">
        <v>127</v>
      </c>
      <c r="D65" s="44">
        <v>112900</v>
      </c>
      <c r="E65" s="44">
        <v>42295.199999999997</v>
      </c>
      <c r="F65" s="44">
        <f>F66</f>
        <v>37.462533215234714</v>
      </c>
      <c r="G65" s="29"/>
    </row>
    <row r="66" spans="1:7" ht="31.8">
      <c r="A66" s="41" t="s">
        <v>128</v>
      </c>
      <c r="B66" s="42" t="s">
        <v>32</v>
      </c>
      <c r="C66" s="43" t="s">
        <v>129</v>
      </c>
      <c r="D66" s="44">
        <v>112900</v>
      </c>
      <c r="E66" s="44">
        <v>42295.199999999997</v>
      </c>
      <c r="F66" s="44">
        <f>E66/D66*100</f>
        <v>37.462533215234714</v>
      </c>
      <c r="G66" s="29"/>
    </row>
    <row r="67" spans="1:7">
      <c r="A67" s="41" t="s">
        <v>130</v>
      </c>
      <c r="B67" s="42" t="s">
        <v>32</v>
      </c>
      <c r="C67" s="43" t="s">
        <v>131</v>
      </c>
      <c r="D67" s="44">
        <v>2537264</v>
      </c>
      <c r="E67" s="44">
        <v>1274200</v>
      </c>
      <c r="F67" s="44">
        <f>F68</f>
        <v>50.219448981264861</v>
      </c>
      <c r="G67" s="29"/>
    </row>
    <row r="68" spans="1:7">
      <c r="A68" s="41" t="s">
        <v>132</v>
      </c>
      <c r="B68" s="42" t="s">
        <v>32</v>
      </c>
      <c r="C68" s="43" t="s">
        <v>133</v>
      </c>
      <c r="D68" s="44">
        <v>2537264</v>
      </c>
      <c r="E68" s="44">
        <v>1274200</v>
      </c>
      <c r="F68" s="44">
        <f>F69</f>
        <v>50.219448981264861</v>
      </c>
      <c r="G68" s="29"/>
    </row>
    <row r="69" spans="1:7" ht="21.6">
      <c r="A69" s="41" t="s">
        <v>134</v>
      </c>
      <c r="B69" s="42" t="s">
        <v>32</v>
      </c>
      <c r="C69" s="43" t="s">
        <v>135</v>
      </c>
      <c r="D69" s="44">
        <v>2537264</v>
      </c>
      <c r="E69" s="44">
        <v>1274200</v>
      </c>
      <c r="F69" s="44">
        <f>E69/D69*100</f>
        <v>50.219448981264861</v>
      </c>
      <c r="G69" s="29"/>
    </row>
    <row r="70" spans="1:7" ht="15" customHeight="1">
      <c r="A70" s="15"/>
      <c r="B70" s="15"/>
      <c r="C70" s="15"/>
      <c r="D70" s="15"/>
      <c r="E70" s="15"/>
      <c r="F70" s="15"/>
      <c r="G70" s="15"/>
    </row>
  </sheetData>
  <mergeCells count="10">
    <mergeCell ref="A2:E2"/>
    <mergeCell ref="B7:D7"/>
    <mergeCell ref="B8:D8"/>
    <mergeCell ref="A11:F11"/>
    <mergeCell ref="A12:A14"/>
    <mergeCell ref="B12:B14"/>
    <mergeCell ref="C12:C14"/>
    <mergeCell ref="D12:D14"/>
    <mergeCell ref="E12:E14"/>
    <mergeCell ref="F12:F14"/>
  </mergeCells>
  <pageMargins left="0.39374999999999999" right="0.39374999999999999" top="0.39374999999999999" bottom="0.39374999999999999" header="0.51180550000000002" footer="0.51180550000000002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2"/>
  <sheetViews>
    <sheetView tabSelected="1" zoomScaleNormal="100" zoomScaleSheetLayoutView="100" workbookViewId="0">
      <selection activeCell="F8" sqref="F8"/>
    </sheetView>
  </sheetViews>
  <sheetFormatPr defaultColWidth="9.109375" defaultRowHeight="14.4"/>
  <cols>
    <col min="1" max="1" width="50.6640625" style="1" customWidth="1"/>
    <col min="2" max="2" width="13.33203125" style="1" customWidth="1"/>
    <col min="3" max="3" width="26.88671875" style="1" customWidth="1"/>
    <col min="4" max="5" width="19.88671875" style="1" customWidth="1"/>
    <col min="6" max="6" width="21.109375" style="1" customWidth="1"/>
    <col min="7" max="7" width="9.109375" style="1" hidden="1"/>
    <col min="8" max="16384" width="9.109375" style="1"/>
  </cols>
  <sheetData>
    <row r="1" spans="1:7" ht="14.1" customHeight="1">
      <c r="A1" s="117" t="s">
        <v>136</v>
      </c>
      <c r="B1" s="118"/>
      <c r="C1" s="118"/>
      <c r="D1" s="118"/>
      <c r="E1" s="118"/>
      <c r="F1" s="45" t="s">
        <v>137</v>
      </c>
      <c r="G1" s="3"/>
    </row>
    <row r="2" spans="1:7" ht="14.1" customHeight="1">
      <c r="A2" s="27"/>
      <c r="B2" s="27"/>
      <c r="C2" s="27"/>
      <c r="D2" s="27"/>
      <c r="E2" s="27"/>
      <c r="F2" s="27"/>
      <c r="G2" s="3"/>
    </row>
    <row r="3" spans="1:7" ht="12" customHeight="1">
      <c r="A3" s="125" t="s">
        <v>22</v>
      </c>
      <c r="B3" s="125" t="s">
        <v>23</v>
      </c>
      <c r="C3" s="125" t="s">
        <v>138</v>
      </c>
      <c r="D3" s="127" t="s">
        <v>25</v>
      </c>
      <c r="E3" s="127" t="s">
        <v>26</v>
      </c>
      <c r="F3" s="125" t="s">
        <v>301</v>
      </c>
      <c r="G3" s="46"/>
    </row>
    <row r="4" spans="1:7" ht="12" customHeight="1">
      <c r="A4" s="126"/>
      <c r="B4" s="126"/>
      <c r="C4" s="126"/>
      <c r="D4" s="128"/>
      <c r="E4" s="128"/>
      <c r="F4" s="126"/>
      <c r="G4" s="46"/>
    </row>
    <row r="5" spans="1:7" ht="11.1" customHeight="1">
      <c r="A5" s="126"/>
      <c r="B5" s="126"/>
      <c r="C5" s="126"/>
      <c r="D5" s="128"/>
      <c r="E5" s="128"/>
      <c r="F5" s="126"/>
      <c r="G5" s="46"/>
    </row>
    <row r="6" spans="1:7" ht="12" customHeight="1">
      <c r="A6" s="30">
        <v>1</v>
      </c>
      <c r="B6" s="31">
        <v>2</v>
      </c>
      <c r="C6" s="47">
        <v>3</v>
      </c>
      <c r="D6" s="48" t="s">
        <v>28</v>
      </c>
      <c r="E6" s="48" t="s">
        <v>29</v>
      </c>
      <c r="F6" s="48" t="s">
        <v>30</v>
      </c>
      <c r="G6" s="49"/>
    </row>
    <row r="7" spans="1:7" ht="16.5" customHeight="1">
      <c r="A7" s="33" t="s">
        <v>139</v>
      </c>
      <c r="B7" s="50">
        <v>200</v>
      </c>
      <c r="C7" s="35" t="s">
        <v>33</v>
      </c>
      <c r="D7" s="36">
        <v>6825470.6299999999</v>
      </c>
      <c r="E7" s="36">
        <v>1536121.56</v>
      </c>
      <c r="F7" s="51">
        <f>E7/D7*100</f>
        <v>22.5057236822364</v>
      </c>
      <c r="G7" s="52"/>
    </row>
    <row r="8" spans="1:7" ht="12" customHeight="1">
      <c r="A8" s="37" t="s">
        <v>34</v>
      </c>
      <c r="B8" s="53"/>
      <c r="C8" s="39"/>
      <c r="D8" s="54"/>
      <c r="E8" s="54"/>
      <c r="F8" s="55"/>
      <c r="G8" s="52"/>
    </row>
    <row r="9" spans="1:7" ht="21.6">
      <c r="A9" s="56" t="s">
        <v>140</v>
      </c>
      <c r="B9" s="57" t="s">
        <v>141</v>
      </c>
      <c r="C9" s="58" t="s">
        <v>142</v>
      </c>
      <c r="D9" s="59">
        <v>521542</v>
      </c>
      <c r="E9" s="59">
        <v>258116.11</v>
      </c>
      <c r="F9" s="60">
        <f t="shared" ref="F9:F33" si="0">E9/D9*100</f>
        <v>49.490953748691382</v>
      </c>
      <c r="G9" s="61"/>
    </row>
    <row r="10" spans="1:7" ht="42">
      <c r="A10" s="56" t="s">
        <v>143</v>
      </c>
      <c r="B10" s="57" t="s">
        <v>141</v>
      </c>
      <c r="C10" s="58" t="s">
        <v>144</v>
      </c>
      <c r="D10" s="59">
        <v>521542</v>
      </c>
      <c r="E10" s="59">
        <v>258116.11</v>
      </c>
      <c r="F10" s="60">
        <f t="shared" si="0"/>
        <v>49.490953748691382</v>
      </c>
      <c r="G10" s="61"/>
    </row>
    <row r="11" spans="1:7" ht="21.6">
      <c r="A11" s="56" t="s">
        <v>145</v>
      </c>
      <c r="B11" s="57" t="s">
        <v>141</v>
      </c>
      <c r="C11" s="58" t="s">
        <v>146</v>
      </c>
      <c r="D11" s="59">
        <v>521542</v>
      </c>
      <c r="E11" s="59">
        <v>258116.11</v>
      </c>
      <c r="F11" s="60">
        <f t="shared" si="0"/>
        <v>49.490953748691382</v>
      </c>
      <c r="G11" s="61"/>
    </row>
    <row r="12" spans="1:7">
      <c r="A12" s="56" t="s">
        <v>147</v>
      </c>
      <c r="B12" s="57" t="s">
        <v>141</v>
      </c>
      <c r="C12" s="58" t="s">
        <v>148</v>
      </c>
      <c r="D12" s="59" t="s">
        <v>87</v>
      </c>
      <c r="E12" s="59">
        <v>209555.26</v>
      </c>
      <c r="F12" s="60" t="e">
        <f t="shared" si="0"/>
        <v>#VALUE!</v>
      </c>
      <c r="G12" s="61"/>
    </row>
    <row r="13" spans="1:7" ht="31.8">
      <c r="A13" s="56" t="s">
        <v>149</v>
      </c>
      <c r="B13" s="57" t="s">
        <v>141</v>
      </c>
      <c r="C13" s="58" t="s">
        <v>150</v>
      </c>
      <c r="D13" s="59" t="s">
        <v>87</v>
      </c>
      <c r="E13" s="59">
        <v>48560.85</v>
      </c>
      <c r="F13" s="60" t="e">
        <f t="shared" si="0"/>
        <v>#VALUE!</v>
      </c>
      <c r="G13" s="61"/>
    </row>
    <row r="14" spans="1:7" ht="21.6">
      <c r="A14" s="56" t="s">
        <v>151</v>
      </c>
      <c r="B14" s="57" t="s">
        <v>141</v>
      </c>
      <c r="C14" s="58" t="s">
        <v>152</v>
      </c>
      <c r="D14" s="59">
        <v>1405525.23</v>
      </c>
      <c r="E14" s="59">
        <v>522085.83</v>
      </c>
      <c r="F14" s="60">
        <f t="shared" si="0"/>
        <v>37.145247830236386</v>
      </c>
      <c r="G14" s="61"/>
    </row>
    <row r="15" spans="1:7" ht="42">
      <c r="A15" s="56" t="s">
        <v>143</v>
      </c>
      <c r="B15" s="57" t="s">
        <v>141</v>
      </c>
      <c r="C15" s="58" t="s">
        <v>153</v>
      </c>
      <c r="D15" s="59">
        <v>776158</v>
      </c>
      <c r="E15" s="59">
        <v>355180.57</v>
      </c>
      <c r="F15" s="60">
        <f t="shared" si="0"/>
        <v>45.761374617023854</v>
      </c>
      <c r="G15" s="61"/>
    </row>
    <row r="16" spans="1:7" ht="21.6">
      <c r="A16" s="56" t="s">
        <v>145</v>
      </c>
      <c r="B16" s="57" t="s">
        <v>141</v>
      </c>
      <c r="C16" s="58" t="s">
        <v>154</v>
      </c>
      <c r="D16" s="59">
        <v>776158</v>
      </c>
      <c r="E16" s="59">
        <v>355180.57</v>
      </c>
      <c r="F16" s="60">
        <f t="shared" si="0"/>
        <v>45.761374617023854</v>
      </c>
      <c r="G16" s="61"/>
    </row>
    <row r="17" spans="1:7">
      <c r="A17" s="56" t="s">
        <v>147</v>
      </c>
      <c r="B17" s="57" t="s">
        <v>141</v>
      </c>
      <c r="C17" s="58" t="s">
        <v>155</v>
      </c>
      <c r="D17" s="59" t="s">
        <v>87</v>
      </c>
      <c r="E17" s="59">
        <v>281519.89</v>
      </c>
      <c r="F17" s="60" t="e">
        <f t="shared" si="0"/>
        <v>#VALUE!</v>
      </c>
      <c r="G17" s="61"/>
    </row>
    <row r="18" spans="1:7" ht="31.8">
      <c r="A18" s="56" t="s">
        <v>149</v>
      </c>
      <c r="B18" s="57" t="s">
        <v>141</v>
      </c>
      <c r="C18" s="58" t="s">
        <v>156</v>
      </c>
      <c r="D18" s="59" t="s">
        <v>87</v>
      </c>
      <c r="E18" s="59">
        <v>73660.679999999993</v>
      </c>
      <c r="F18" s="60" t="e">
        <f t="shared" si="0"/>
        <v>#VALUE!</v>
      </c>
      <c r="G18" s="61"/>
    </row>
    <row r="19" spans="1:7" ht="21.6">
      <c r="A19" s="56" t="s">
        <v>157</v>
      </c>
      <c r="B19" s="57" t="s">
        <v>141</v>
      </c>
      <c r="C19" s="58" t="s">
        <v>158</v>
      </c>
      <c r="D19" s="59">
        <v>627667.23</v>
      </c>
      <c r="E19" s="59">
        <v>166905.26</v>
      </c>
      <c r="F19" s="60">
        <f t="shared" si="0"/>
        <v>26.591361158045483</v>
      </c>
      <c r="G19" s="61"/>
    </row>
    <row r="20" spans="1:7" ht="21.6">
      <c r="A20" s="56" t="s">
        <v>159</v>
      </c>
      <c r="B20" s="57" t="s">
        <v>141</v>
      </c>
      <c r="C20" s="58" t="s">
        <v>160</v>
      </c>
      <c r="D20" s="59">
        <v>627667.23</v>
      </c>
      <c r="E20" s="59">
        <v>166905.26</v>
      </c>
      <c r="F20" s="60">
        <f t="shared" si="0"/>
        <v>26.591361158045483</v>
      </c>
      <c r="G20" s="61"/>
    </row>
    <row r="21" spans="1:7">
      <c r="A21" s="56" t="s">
        <v>161</v>
      </c>
      <c r="B21" s="57" t="s">
        <v>141</v>
      </c>
      <c r="C21" s="58" t="s">
        <v>162</v>
      </c>
      <c r="D21" s="59" t="s">
        <v>87</v>
      </c>
      <c r="E21" s="59">
        <v>44472.34</v>
      </c>
      <c r="F21" s="60" t="e">
        <f t="shared" si="0"/>
        <v>#VALUE!</v>
      </c>
      <c r="G21" s="61"/>
    </row>
    <row r="22" spans="1:7">
      <c r="A22" s="56" t="s">
        <v>163</v>
      </c>
      <c r="B22" s="57" t="s">
        <v>141</v>
      </c>
      <c r="C22" s="58" t="s">
        <v>164</v>
      </c>
      <c r="D22" s="59" t="s">
        <v>87</v>
      </c>
      <c r="E22" s="59">
        <v>122432.92</v>
      </c>
      <c r="F22" s="60" t="e">
        <f t="shared" si="0"/>
        <v>#VALUE!</v>
      </c>
      <c r="G22" s="61"/>
    </row>
    <row r="23" spans="1:7">
      <c r="A23" s="56" t="s">
        <v>165</v>
      </c>
      <c r="B23" s="57" t="s">
        <v>141</v>
      </c>
      <c r="C23" s="58" t="s">
        <v>166</v>
      </c>
      <c r="D23" s="59">
        <v>1700</v>
      </c>
      <c r="E23" s="59" t="s">
        <v>87</v>
      </c>
      <c r="F23" s="60" t="e">
        <f t="shared" si="0"/>
        <v>#VALUE!</v>
      </c>
      <c r="G23" s="61"/>
    </row>
    <row r="24" spans="1:7">
      <c r="A24" s="56" t="s">
        <v>167</v>
      </c>
      <c r="B24" s="57" t="s">
        <v>141</v>
      </c>
      <c r="C24" s="58" t="s">
        <v>168</v>
      </c>
      <c r="D24" s="59">
        <v>1700</v>
      </c>
      <c r="E24" s="59" t="s">
        <v>87</v>
      </c>
      <c r="F24" s="60" t="e">
        <f t="shared" si="0"/>
        <v>#VALUE!</v>
      </c>
      <c r="G24" s="61"/>
    </row>
    <row r="25" spans="1:7">
      <c r="A25" s="56" t="s">
        <v>169</v>
      </c>
      <c r="B25" s="57" t="s">
        <v>141</v>
      </c>
      <c r="C25" s="58" t="s">
        <v>170</v>
      </c>
      <c r="D25" s="59">
        <v>4000</v>
      </c>
      <c r="E25" s="59" t="s">
        <v>87</v>
      </c>
      <c r="F25" s="60" t="e">
        <f t="shared" si="0"/>
        <v>#VALUE!</v>
      </c>
      <c r="G25" s="61"/>
    </row>
    <row r="26" spans="1:7">
      <c r="A26" s="56" t="s">
        <v>165</v>
      </c>
      <c r="B26" s="57" t="s">
        <v>141</v>
      </c>
      <c r="C26" s="58" t="s">
        <v>171</v>
      </c>
      <c r="D26" s="59">
        <v>4000</v>
      </c>
      <c r="E26" s="59" t="s">
        <v>87</v>
      </c>
      <c r="F26" s="60" t="e">
        <f t="shared" si="0"/>
        <v>#VALUE!</v>
      </c>
      <c r="G26" s="61"/>
    </row>
    <row r="27" spans="1:7">
      <c r="A27" s="56" t="s">
        <v>172</v>
      </c>
      <c r="B27" s="57" t="s">
        <v>141</v>
      </c>
      <c r="C27" s="58" t="s">
        <v>173</v>
      </c>
      <c r="D27" s="59">
        <v>4000</v>
      </c>
      <c r="E27" s="59" t="s">
        <v>87</v>
      </c>
      <c r="F27" s="60" t="e">
        <f t="shared" si="0"/>
        <v>#VALUE!</v>
      </c>
      <c r="G27" s="61"/>
    </row>
    <row r="28" spans="1:7">
      <c r="A28" s="56" t="s">
        <v>174</v>
      </c>
      <c r="B28" s="57" t="s">
        <v>141</v>
      </c>
      <c r="C28" s="58" t="s">
        <v>175</v>
      </c>
      <c r="D28" s="59">
        <v>109800</v>
      </c>
      <c r="E28" s="59">
        <v>56257.7</v>
      </c>
      <c r="F28" s="60">
        <f t="shared" si="0"/>
        <v>51.236520947176679</v>
      </c>
      <c r="G28" s="61"/>
    </row>
    <row r="29" spans="1:7" ht="42">
      <c r="A29" s="56" t="s">
        <v>143</v>
      </c>
      <c r="B29" s="57" t="s">
        <v>141</v>
      </c>
      <c r="C29" s="58" t="s">
        <v>176</v>
      </c>
      <c r="D29" s="59">
        <v>109800</v>
      </c>
      <c r="E29" s="59">
        <v>56257.7</v>
      </c>
      <c r="F29" s="60">
        <f t="shared" si="0"/>
        <v>51.236520947176679</v>
      </c>
      <c r="G29" s="61"/>
    </row>
    <row r="30" spans="1:7">
      <c r="A30" s="56" t="s">
        <v>177</v>
      </c>
      <c r="B30" s="57" t="s">
        <v>141</v>
      </c>
      <c r="C30" s="58" t="s">
        <v>178</v>
      </c>
      <c r="D30" s="59">
        <v>109800</v>
      </c>
      <c r="E30" s="59">
        <v>56257.7</v>
      </c>
      <c r="F30" s="60">
        <f t="shared" si="0"/>
        <v>51.236520947176679</v>
      </c>
      <c r="G30" s="61"/>
    </row>
    <row r="31" spans="1:7">
      <c r="A31" s="56" t="s">
        <v>179</v>
      </c>
      <c r="B31" s="57" t="s">
        <v>141</v>
      </c>
      <c r="C31" s="58" t="s">
        <v>180</v>
      </c>
      <c r="D31" s="59" t="s">
        <v>87</v>
      </c>
      <c r="E31" s="59">
        <v>43995</v>
      </c>
      <c r="F31" s="60" t="e">
        <f t="shared" si="0"/>
        <v>#VALUE!</v>
      </c>
      <c r="G31" s="61"/>
    </row>
    <row r="32" spans="1:7" ht="21.6">
      <c r="A32" s="56" t="s">
        <v>181</v>
      </c>
      <c r="B32" s="57" t="s">
        <v>141</v>
      </c>
      <c r="C32" s="58" t="s">
        <v>182</v>
      </c>
      <c r="D32" s="59" t="s">
        <v>87</v>
      </c>
      <c r="E32" s="59">
        <v>12262.7</v>
      </c>
      <c r="F32" s="60" t="e">
        <f t="shared" si="0"/>
        <v>#VALUE!</v>
      </c>
      <c r="G32" s="61"/>
    </row>
    <row r="33" spans="1:7" ht="31.8">
      <c r="A33" s="56" t="s">
        <v>183</v>
      </c>
      <c r="B33" s="57" t="s">
        <v>141</v>
      </c>
      <c r="C33" s="58" t="s">
        <v>184</v>
      </c>
      <c r="D33" s="59">
        <v>112900</v>
      </c>
      <c r="E33" s="59">
        <v>42295.199999999997</v>
      </c>
      <c r="F33" s="60">
        <f t="shared" si="0"/>
        <v>37.462533215234714</v>
      </c>
      <c r="G33" s="61"/>
    </row>
    <row r="34" spans="1:7" ht="42">
      <c r="A34" s="56" t="s">
        <v>143</v>
      </c>
      <c r="B34" s="57" t="s">
        <v>141</v>
      </c>
      <c r="C34" s="58" t="s">
        <v>185</v>
      </c>
      <c r="D34" s="59">
        <v>112900</v>
      </c>
      <c r="E34" s="59">
        <v>42295.199999999997</v>
      </c>
      <c r="F34" s="60">
        <f>F35</f>
        <v>37.462533215234714</v>
      </c>
      <c r="G34" s="61"/>
    </row>
    <row r="35" spans="1:7" ht="21.6">
      <c r="A35" s="56" t="s">
        <v>145</v>
      </c>
      <c r="B35" s="57" t="s">
        <v>141</v>
      </c>
      <c r="C35" s="58" t="s">
        <v>186</v>
      </c>
      <c r="D35" s="59">
        <v>112900</v>
      </c>
      <c r="E35" s="59">
        <v>42295.199999999997</v>
      </c>
      <c r="F35" s="60">
        <f>E35/D35*100</f>
        <v>37.462533215234714</v>
      </c>
      <c r="G35" s="61"/>
    </row>
    <row r="36" spans="1:7">
      <c r="A36" s="56" t="s">
        <v>147</v>
      </c>
      <c r="B36" s="57" t="s">
        <v>141</v>
      </c>
      <c r="C36" s="58" t="s">
        <v>187</v>
      </c>
      <c r="D36" s="59" t="s">
        <v>87</v>
      </c>
      <c r="E36" s="59">
        <v>32485</v>
      </c>
      <c r="F36" s="60" t="e">
        <f>E36/D36*100</f>
        <v>#VALUE!</v>
      </c>
      <c r="G36" s="61"/>
    </row>
    <row r="37" spans="1:7" ht="31.8">
      <c r="A37" s="56" t="s">
        <v>149</v>
      </c>
      <c r="B37" s="57" t="s">
        <v>141</v>
      </c>
      <c r="C37" s="58" t="s">
        <v>188</v>
      </c>
      <c r="D37" s="59" t="s">
        <v>87</v>
      </c>
      <c r="E37" s="59">
        <v>9810.2000000000007</v>
      </c>
      <c r="F37" s="60" t="e">
        <f>E37/D37*100</f>
        <v>#VALUE!</v>
      </c>
      <c r="G37" s="61"/>
    </row>
    <row r="38" spans="1:7" ht="31.8">
      <c r="A38" s="56" t="s">
        <v>189</v>
      </c>
      <c r="B38" s="57" t="s">
        <v>141</v>
      </c>
      <c r="C38" s="58" t="s">
        <v>190</v>
      </c>
      <c r="D38" s="59">
        <v>3168000</v>
      </c>
      <c r="E38" s="59" t="s">
        <v>87</v>
      </c>
      <c r="F38" s="60" t="e">
        <f>F39</f>
        <v>#VALUE!</v>
      </c>
      <c r="G38" s="61"/>
    </row>
    <row r="39" spans="1:7" ht="21.6">
      <c r="A39" s="56" t="s">
        <v>157</v>
      </c>
      <c r="B39" s="57" t="s">
        <v>141</v>
      </c>
      <c r="C39" s="58" t="s">
        <v>191</v>
      </c>
      <c r="D39" s="59">
        <v>3168000</v>
      </c>
      <c r="E39" s="59" t="s">
        <v>87</v>
      </c>
      <c r="F39" s="60" t="e">
        <f>F40</f>
        <v>#VALUE!</v>
      </c>
      <c r="G39" s="61"/>
    </row>
    <row r="40" spans="1:7" ht="21.6">
      <c r="A40" s="56" t="s">
        <v>159</v>
      </c>
      <c r="B40" s="57" t="s">
        <v>141</v>
      </c>
      <c r="C40" s="58" t="s">
        <v>192</v>
      </c>
      <c r="D40" s="59">
        <v>3168000</v>
      </c>
      <c r="E40" s="59" t="s">
        <v>87</v>
      </c>
      <c r="F40" s="60" t="e">
        <f>E40/D40*100</f>
        <v>#VALUE!</v>
      </c>
      <c r="G40" s="61"/>
    </row>
    <row r="41" spans="1:7" ht="21.6">
      <c r="A41" s="56" t="s">
        <v>193</v>
      </c>
      <c r="B41" s="57" t="s">
        <v>141</v>
      </c>
      <c r="C41" s="58" t="s">
        <v>194</v>
      </c>
      <c r="D41" s="59">
        <v>32000</v>
      </c>
      <c r="E41" s="59" t="s">
        <v>87</v>
      </c>
      <c r="F41" s="60" t="e">
        <f>F42</f>
        <v>#VALUE!</v>
      </c>
      <c r="G41" s="61"/>
    </row>
    <row r="42" spans="1:7" ht="21.6">
      <c r="A42" s="56" t="s">
        <v>157</v>
      </c>
      <c r="B42" s="57" t="s">
        <v>141</v>
      </c>
      <c r="C42" s="58" t="s">
        <v>195</v>
      </c>
      <c r="D42" s="59">
        <v>32000</v>
      </c>
      <c r="E42" s="59" t="s">
        <v>87</v>
      </c>
      <c r="F42" s="60" t="e">
        <f>F43</f>
        <v>#VALUE!</v>
      </c>
      <c r="G42" s="61"/>
    </row>
    <row r="43" spans="1:7" ht="21.6">
      <c r="A43" s="56" t="s">
        <v>159</v>
      </c>
      <c r="B43" s="57" t="s">
        <v>141</v>
      </c>
      <c r="C43" s="58" t="s">
        <v>196</v>
      </c>
      <c r="D43" s="59">
        <v>32000</v>
      </c>
      <c r="E43" s="59" t="s">
        <v>87</v>
      </c>
      <c r="F43" s="60" t="e">
        <f>E43/D43*100</f>
        <v>#VALUE!</v>
      </c>
      <c r="G43" s="61"/>
    </row>
    <row r="44" spans="1:7" ht="21.6">
      <c r="A44" s="56" t="s">
        <v>197</v>
      </c>
      <c r="B44" s="57" t="s">
        <v>141</v>
      </c>
      <c r="C44" s="58" t="s">
        <v>198</v>
      </c>
      <c r="D44" s="59">
        <v>213849.4</v>
      </c>
      <c r="E44" s="59">
        <v>95700</v>
      </c>
      <c r="F44" s="60">
        <f>F45</f>
        <v>44.751119245599938</v>
      </c>
      <c r="G44" s="61"/>
    </row>
    <row r="45" spans="1:7" ht="21.6">
      <c r="A45" s="56" t="s">
        <v>157</v>
      </c>
      <c r="B45" s="57" t="s">
        <v>141</v>
      </c>
      <c r="C45" s="58" t="s">
        <v>199</v>
      </c>
      <c r="D45" s="59">
        <v>213849.4</v>
      </c>
      <c r="E45" s="59">
        <v>95700</v>
      </c>
      <c r="F45" s="60">
        <f>F46</f>
        <v>44.751119245599938</v>
      </c>
      <c r="G45" s="61"/>
    </row>
    <row r="46" spans="1:7" ht="21.6">
      <c r="A46" s="56" t="s">
        <v>159</v>
      </c>
      <c r="B46" s="57" t="s">
        <v>141</v>
      </c>
      <c r="C46" s="58" t="s">
        <v>200</v>
      </c>
      <c r="D46" s="59">
        <v>213849.4</v>
      </c>
      <c r="E46" s="59">
        <v>95700</v>
      </c>
      <c r="F46" s="60">
        <f>E46/D46*100</f>
        <v>44.751119245599938</v>
      </c>
      <c r="G46" s="61"/>
    </row>
    <row r="47" spans="1:7">
      <c r="A47" s="56" t="s">
        <v>161</v>
      </c>
      <c r="B47" s="57" t="s">
        <v>141</v>
      </c>
      <c r="C47" s="58" t="s">
        <v>201</v>
      </c>
      <c r="D47" s="59" t="s">
        <v>87</v>
      </c>
      <c r="E47" s="59">
        <v>95700</v>
      </c>
      <c r="F47" s="60" t="s">
        <v>87</v>
      </c>
      <c r="G47" s="61"/>
    </row>
    <row r="48" spans="1:7">
      <c r="A48" s="56" t="s">
        <v>202</v>
      </c>
      <c r="B48" s="57" t="s">
        <v>141</v>
      </c>
      <c r="C48" s="58" t="s">
        <v>203</v>
      </c>
      <c r="D48" s="59">
        <v>8000</v>
      </c>
      <c r="E48" s="59">
        <v>4000</v>
      </c>
      <c r="F48" s="60">
        <f>F49</f>
        <v>50</v>
      </c>
      <c r="G48" s="61"/>
    </row>
    <row r="49" spans="1:7" ht="21.6">
      <c r="A49" s="56" t="s">
        <v>157</v>
      </c>
      <c r="B49" s="57" t="s">
        <v>141</v>
      </c>
      <c r="C49" s="58" t="s">
        <v>204</v>
      </c>
      <c r="D49" s="59">
        <v>8000</v>
      </c>
      <c r="E49" s="59">
        <v>4000</v>
      </c>
      <c r="F49" s="60">
        <f>F50</f>
        <v>50</v>
      </c>
      <c r="G49" s="61"/>
    </row>
    <row r="50" spans="1:7" ht="21.6">
      <c r="A50" s="56" t="s">
        <v>159</v>
      </c>
      <c r="B50" s="57" t="s">
        <v>141</v>
      </c>
      <c r="C50" s="58" t="s">
        <v>205</v>
      </c>
      <c r="D50" s="59">
        <v>8000</v>
      </c>
      <c r="E50" s="59">
        <v>4000</v>
      </c>
      <c r="F50" s="60">
        <f>E50/D50*100</f>
        <v>50</v>
      </c>
      <c r="G50" s="61"/>
    </row>
    <row r="51" spans="1:7">
      <c r="A51" s="56" t="s">
        <v>161</v>
      </c>
      <c r="B51" s="57" t="s">
        <v>141</v>
      </c>
      <c r="C51" s="58" t="s">
        <v>206</v>
      </c>
      <c r="D51" s="59" t="s">
        <v>87</v>
      </c>
      <c r="E51" s="59">
        <v>4000</v>
      </c>
      <c r="F51" s="60" t="s">
        <v>87</v>
      </c>
      <c r="G51" s="61"/>
    </row>
    <row r="52" spans="1:7" ht="21.6">
      <c r="A52" s="56" t="s">
        <v>207</v>
      </c>
      <c r="B52" s="57" t="s">
        <v>141</v>
      </c>
      <c r="C52" s="58" t="s">
        <v>208</v>
      </c>
      <c r="D52" s="59">
        <v>108000</v>
      </c>
      <c r="E52" s="59" t="s">
        <v>87</v>
      </c>
      <c r="F52" s="60" t="e">
        <f>F53</f>
        <v>#VALUE!</v>
      </c>
      <c r="G52" s="61"/>
    </row>
    <row r="53" spans="1:7" ht="21.6">
      <c r="A53" s="56" t="s">
        <v>157</v>
      </c>
      <c r="B53" s="57" t="s">
        <v>141</v>
      </c>
      <c r="C53" s="58" t="s">
        <v>209</v>
      </c>
      <c r="D53" s="59">
        <v>108000</v>
      </c>
      <c r="E53" s="59" t="s">
        <v>87</v>
      </c>
      <c r="F53" s="60" t="e">
        <f>F54</f>
        <v>#VALUE!</v>
      </c>
      <c r="G53" s="61"/>
    </row>
    <row r="54" spans="1:7" ht="21.6">
      <c r="A54" s="56" t="s">
        <v>159</v>
      </c>
      <c r="B54" s="57" t="s">
        <v>141</v>
      </c>
      <c r="C54" s="58" t="s">
        <v>210</v>
      </c>
      <c r="D54" s="59">
        <v>108000</v>
      </c>
      <c r="E54" s="59" t="s">
        <v>87</v>
      </c>
      <c r="F54" s="60" t="e">
        <f>E54/D54*100</f>
        <v>#VALUE!</v>
      </c>
      <c r="G54" s="61"/>
    </row>
    <row r="55" spans="1:7">
      <c r="A55" s="56" t="s">
        <v>202</v>
      </c>
      <c r="B55" s="57" t="s">
        <v>141</v>
      </c>
      <c r="C55" s="58" t="s">
        <v>211</v>
      </c>
      <c r="D55" s="59">
        <v>100</v>
      </c>
      <c r="E55" s="59">
        <v>50</v>
      </c>
      <c r="F55" s="60">
        <v>50</v>
      </c>
      <c r="G55" s="61"/>
    </row>
    <row r="56" spans="1:7" ht="21.6">
      <c r="A56" s="56" t="s">
        <v>157</v>
      </c>
      <c r="B56" s="57" t="s">
        <v>141</v>
      </c>
      <c r="C56" s="58" t="s">
        <v>212</v>
      </c>
      <c r="D56" s="59">
        <v>100</v>
      </c>
      <c r="E56" s="59">
        <v>50</v>
      </c>
      <c r="F56" s="60">
        <v>50</v>
      </c>
      <c r="G56" s="61"/>
    </row>
    <row r="57" spans="1:7" ht="21.6">
      <c r="A57" s="56" t="s">
        <v>159</v>
      </c>
      <c r="B57" s="57" t="s">
        <v>141</v>
      </c>
      <c r="C57" s="58" t="s">
        <v>213</v>
      </c>
      <c r="D57" s="59">
        <v>100</v>
      </c>
      <c r="E57" s="59">
        <v>50</v>
      </c>
      <c r="F57" s="60">
        <f>E57/D57*100</f>
        <v>50</v>
      </c>
      <c r="G57" s="61"/>
    </row>
    <row r="58" spans="1:7">
      <c r="A58" s="56" t="s">
        <v>161</v>
      </c>
      <c r="B58" s="57" t="s">
        <v>141</v>
      </c>
      <c r="C58" s="58" t="s">
        <v>214</v>
      </c>
      <c r="D58" s="59" t="s">
        <v>87</v>
      </c>
      <c r="E58" s="59">
        <v>50</v>
      </c>
      <c r="F58" s="60" t="s">
        <v>87</v>
      </c>
      <c r="G58" s="61"/>
    </row>
    <row r="59" spans="1:7" ht="21.6">
      <c r="A59" s="56" t="s">
        <v>207</v>
      </c>
      <c r="B59" s="57" t="s">
        <v>141</v>
      </c>
      <c r="C59" s="58" t="s">
        <v>215</v>
      </c>
      <c r="D59" s="59">
        <v>8800</v>
      </c>
      <c r="E59" s="59" t="s">
        <v>87</v>
      </c>
      <c r="F59" s="60" t="e">
        <f>F60</f>
        <v>#VALUE!</v>
      </c>
      <c r="G59" s="61"/>
    </row>
    <row r="60" spans="1:7" ht="21.6">
      <c r="A60" s="56" t="s">
        <v>157</v>
      </c>
      <c r="B60" s="57" t="s">
        <v>141</v>
      </c>
      <c r="C60" s="58" t="s">
        <v>216</v>
      </c>
      <c r="D60" s="59">
        <v>8800</v>
      </c>
      <c r="E60" s="59" t="s">
        <v>87</v>
      </c>
      <c r="F60" s="60" t="e">
        <f>F61</f>
        <v>#VALUE!</v>
      </c>
      <c r="G60" s="61"/>
    </row>
    <row r="61" spans="1:7" ht="21.6">
      <c r="A61" s="56" t="s">
        <v>159</v>
      </c>
      <c r="B61" s="57" t="s">
        <v>141</v>
      </c>
      <c r="C61" s="58" t="s">
        <v>217</v>
      </c>
      <c r="D61" s="59">
        <v>8800</v>
      </c>
      <c r="E61" s="59" t="s">
        <v>87</v>
      </c>
      <c r="F61" s="60" t="e">
        <f>F62</f>
        <v>#VALUE!</v>
      </c>
      <c r="G61" s="61"/>
    </row>
    <row r="62" spans="1:7" ht="21.6">
      <c r="A62" s="56" t="s">
        <v>207</v>
      </c>
      <c r="B62" s="57" t="s">
        <v>141</v>
      </c>
      <c r="C62" s="58" t="s">
        <v>218</v>
      </c>
      <c r="D62" s="59">
        <v>13200</v>
      </c>
      <c r="E62" s="59" t="s">
        <v>87</v>
      </c>
      <c r="F62" s="60" t="e">
        <f>F63</f>
        <v>#VALUE!</v>
      </c>
      <c r="G62" s="61"/>
    </row>
    <row r="63" spans="1:7" ht="21.6">
      <c r="A63" s="56" t="s">
        <v>157</v>
      </c>
      <c r="B63" s="57" t="s">
        <v>141</v>
      </c>
      <c r="C63" s="58" t="s">
        <v>219</v>
      </c>
      <c r="D63" s="59">
        <v>13200</v>
      </c>
      <c r="E63" s="59" t="s">
        <v>87</v>
      </c>
      <c r="F63" s="60" t="e">
        <f>F64</f>
        <v>#VALUE!</v>
      </c>
      <c r="G63" s="61"/>
    </row>
    <row r="64" spans="1:7" ht="21.6">
      <c r="A64" s="56" t="s">
        <v>159</v>
      </c>
      <c r="B64" s="57" t="s">
        <v>141</v>
      </c>
      <c r="C64" s="58" t="s">
        <v>220</v>
      </c>
      <c r="D64" s="59">
        <v>13200</v>
      </c>
      <c r="E64" s="59" t="s">
        <v>87</v>
      </c>
      <c r="F64" s="60" t="e">
        <f>E64/D64*100</f>
        <v>#VALUE!</v>
      </c>
      <c r="G64" s="61"/>
    </row>
    <row r="65" spans="1:7">
      <c r="A65" s="56" t="s">
        <v>221</v>
      </c>
      <c r="B65" s="57" t="s">
        <v>141</v>
      </c>
      <c r="C65" s="58" t="s">
        <v>222</v>
      </c>
      <c r="D65" s="59">
        <v>22700</v>
      </c>
      <c r="E65" s="59">
        <v>3040.91</v>
      </c>
      <c r="F65" s="60">
        <f>F66</f>
        <v>13.396079295154184</v>
      </c>
      <c r="G65" s="61"/>
    </row>
    <row r="66" spans="1:7" ht="21.6">
      <c r="A66" s="56" t="s">
        <v>157</v>
      </c>
      <c r="B66" s="57" t="s">
        <v>141</v>
      </c>
      <c r="C66" s="58" t="s">
        <v>223</v>
      </c>
      <c r="D66" s="59">
        <v>22700</v>
      </c>
      <c r="E66" s="59">
        <v>3040.91</v>
      </c>
      <c r="F66" s="60">
        <f>F67</f>
        <v>13.396079295154184</v>
      </c>
      <c r="G66" s="61"/>
    </row>
    <row r="67" spans="1:7" ht="21.6">
      <c r="A67" s="56" t="s">
        <v>159</v>
      </c>
      <c r="B67" s="57" t="s">
        <v>141</v>
      </c>
      <c r="C67" s="58" t="s">
        <v>224</v>
      </c>
      <c r="D67" s="59">
        <v>22700</v>
      </c>
      <c r="E67" s="59">
        <v>3040.91</v>
      </c>
      <c r="F67" s="60">
        <f>E67/D67*100</f>
        <v>13.396079295154184</v>
      </c>
      <c r="G67" s="61"/>
    </row>
    <row r="68" spans="1:7">
      <c r="A68" s="56" t="s">
        <v>163</v>
      </c>
      <c r="B68" s="57" t="s">
        <v>141</v>
      </c>
      <c r="C68" s="58" t="s">
        <v>225</v>
      </c>
      <c r="D68" s="59" t="s">
        <v>87</v>
      </c>
      <c r="E68" s="59">
        <v>3040.91</v>
      </c>
      <c r="F68" s="60" t="s">
        <v>87</v>
      </c>
      <c r="G68" s="61"/>
    </row>
    <row r="69" spans="1:7" ht="31.8">
      <c r="A69" s="56" t="s">
        <v>226</v>
      </c>
      <c r="B69" s="57" t="s">
        <v>141</v>
      </c>
      <c r="C69" s="58" t="s">
        <v>227</v>
      </c>
      <c r="D69" s="59">
        <v>821500</v>
      </c>
      <c r="E69" s="59">
        <v>388916.81</v>
      </c>
      <c r="F69" s="60">
        <f>E69/D69*100</f>
        <v>47.342277541083384</v>
      </c>
      <c r="G69" s="61"/>
    </row>
    <row r="70" spans="1:7" ht="42">
      <c r="A70" s="56" t="s">
        <v>143</v>
      </c>
      <c r="B70" s="57" t="s">
        <v>141</v>
      </c>
      <c r="C70" s="58" t="s">
        <v>228</v>
      </c>
      <c r="D70" s="59">
        <v>780500</v>
      </c>
      <c r="E70" s="59">
        <v>374299.01</v>
      </c>
      <c r="F70" s="60">
        <f>E70/D70*100</f>
        <v>47.956311338885335</v>
      </c>
      <c r="G70" s="61"/>
    </row>
    <row r="71" spans="1:7">
      <c r="A71" s="56" t="s">
        <v>177</v>
      </c>
      <c r="B71" s="57" t="s">
        <v>141</v>
      </c>
      <c r="C71" s="58" t="s">
        <v>229</v>
      </c>
      <c r="D71" s="59">
        <v>780500</v>
      </c>
      <c r="E71" s="59">
        <v>374299.01</v>
      </c>
      <c r="F71" s="60">
        <f>E71/D71*100</f>
        <v>47.956311338885335</v>
      </c>
      <c r="G71" s="61"/>
    </row>
    <row r="72" spans="1:7">
      <c r="A72" s="56" t="s">
        <v>179</v>
      </c>
      <c r="B72" s="57" t="s">
        <v>141</v>
      </c>
      <c r="C72" s="58" t="s">
        <v>230</v>
      </c>
      <c r="D72" s="59" t="s">
        <v>87</v>
      </c>
      <c r="E72" s="59">
        <v>297603.40000000002</v>
      </c>
      <c r="F72" s="60" t="s">
        <v>87</v>
      </c>
      <c r="G72" s="61"/>
    </row>
    <row r="73" spans="1:7" ht="21.6">
      <c r="A73" s="56" t="s">
        <v>181</v>
      </c>
      <c r="B73" s="57" t="s">
        <v>141</v>
      </c>
      <c r="C73" s="58" t="s">
        <v>231</v>
      </c>
      <c r="D73" s="59" t="s">
        <v>87</v>
      </c>
      <c r="E73" s="59">
        <v>76695.61</v>
      </c>
      <c r="F73" s="60" t="s">
        <v>87</v>
      </c>
      <c r="G73" s="61"/>
    </row>
    <row r="74" spans="1:7" ht="21.6">
      <c r="A74" s="56" t="s">
        <v>157</v>
      </c>
      <c r="B74" s="57" t="s">
        <v>141</v>
      </c>
      <c r="C74" s="58" t="s">
        <v>232</v>
      </c>
      <c r="D74" s="59">
        <v>41000</v>
      </c>
      <c r="E74" s="59">
        <v>14617.8</v>
      </c>
      <c r="F74" s="60">
        <f>F75</f>
        <v>35.65317073170732</v>
      </c>
      <c r="G74" s="61"/>
    </row>
    <row r="75" spans="1:7" ht="21.6">
      <c r="A75" s="56" t="s">
        <v>159</v>
      </c>
      <c r="B75" s="57" t="s">
        <v>141</v>
      </c>
      <c r="C75" s="58" t="s">
        <v>233</v>
      </c>
      <c r="D75" s="59">
        <v>41000</v>
      </c>
      <c r="E75" s="59">
        <v>14617.8</v>
      </c>
      <c r="F75" s="60">
        <f>E75/D75*100</f>
        <v>35.65317073170732</v>
      </c>
      <c r="G75" s="61"/>
    </row>
    <row r="76" spans="1:7">
      <c r="A76" s="56" t="s">
        <v>161</v>
      </c>
      <c r="B76" s="57" t="s">
        <v>141</v>
      </c>
      <c r="C76" s="58" t="s">
        <v>234</v>
      </c>
      <c r="D76" s="59" t="s">
        <v>87</v>
      </c>
      <c r="E76" s="59">
        <v>14617.8</v>
      </c>
      <c r="F76" s="60" t="s">
        <v>87</v>
      </c>
      <c r="G76" s="61"/>
    </row>
    <row r="77" spans="1:7" ht="31.8">
      <c r="A77" s="56" t="s">
        <v>235</v>
      </c>
      <c r="B77" s="57" t="s">
        <v>141</v>
      </c>
      <c r="C77" s="58" t="s">
        <v>236</v>
      </c>
      <c r="D77" s="59">
        <v>225724</v>
      </c>
      <c r="E77" s="59">
        <v>134054</v>
      </c>
      <c r="F77" s="60">
        <f>F78</f>
        <v>59.388456699331925</v>
      </c>
      <c r="G77" s="61"/>
    </row>
    <row r="78" spans="1:7">
      <c r="A78" s="56" t="s">
        <v>237</v>
      </c>
      <c r="B78" s="57" t="s">
        <v>141</v>
      </c>
      <c r="C78" s="58" t="s">
        <v>238</v>
      </c>
      <c r="D78" s="59">
        <v>225724</v>
      </c>
      <c r="E78" s="59">
        <v>134054</v>
      </c>
      <c r="F78" s="60">
        <f>F79</f>
        <v>59.388456699331925</v>
      </c>
      <c r="G78" s="61"/>
    </row>
    <row r="79" spans="1:7">
      <c r="A79" s="56" t="s">
        <v>239</v>
      </c>
      <c r="B79" s="57" t="s">
        <v>141</v>
      </c>
      <c r="C79" s="58" t="s">
        <v>240</v>
      </c>
      <c r="D79" s="59">
        <v>225724</v>
      </c>
      <c r="E79" s="59">
        <v>134054</v>
      </c>
      <c r="F79" s="60">
        <f>E79/D79*100</f>
        <v>59.388456699331925</v>
      </c>
      <c r="G79" s="61"/>
    </row>
    <row r="80" spans="1:7">
      <c r="A80" s="56" t="s">
        <v>241</v>
      </c>
      <c r="B80" s="57" t="s">
        <v>141</v>
      </c>
      <c r="C80" s="58" t="s">
        <v>242</v>
      </c>
      <c r="D80" s="59" t="s">
        <v>87</v>
      </c>
      <c r="E80" s="59">
        <v>134054</v>
      </c>
      <c r="F80" s="60" t="s">
        <v>87</v>
      </c>
      <c r="G80" s="61"/>
    </row>
    <row r="81" spans="1:7" ht="31.8">
      <c r="A81" s="56" t="s">
        <v>243</v>
      </c>
      <c r="B81" s="57" t="s">
        <v>141</v>
      </c>
      <c r="C81" s="58" t="s">
        <v>244</v>
      </c>
      <c r="D81" s="59">
        <v>44540</v>
      </c>
      <c r="E81" s="59">
        <v>26315</v>
      </c>
      <c r="F81" s="60">
        <f>F82</f>
        <v>59.081724292770545</v>
      </c>
      <c r="G81" s="61"/>
    </row>
    <row r="82" spans="1:7">
      <c r="A82" s="56" t="s">
        <v>237</v>
      </c>
      <c r="B82" s="57" t="s">
        <v>141</v>
      </c>
      <c r="C82" s="58" t="s">
        <v>245</v>
      </c>
      <c r="D82" s="59">
        <v>44540</v>
      </c>
      <c r="E82" s="59">
        <v>26315</v>
      </c>
      <c r="F82" s="60">
        <f>F83</f>
        <v>59.081724292770545</v>
      </c>
      <c r="G82" s="61"/>
    </row>
    <row r="83" spans="1:7">
      <c r="A83" s="56" t="s">
        <v>239</v>
      </c>
      <c r="B83" s="57" t="s">
        <v>141</v>
      </c>
      <c r="C83" s="58" t="s">
        <v>246</v>
      </c>
      <c r="D83" s="59">
        <v>44540</v>
      </c>
      <c r="E83" s="59">
        <v>26315</v>
      </c>
      <c r="F83" s="60">
        <f>E83/D83*100</f>
        <v>59.081724292770545</v>
      </c>
      <c r="G83" s="61"/>
    </row>
    <row r="84" spans="1:7">
      <c r="A84" s="56" t="s">
        <v>241</v>
      </c>
      <c r="B84" s="57" t="s">
        <v>141</v>
      </c>
      <c r="C84" s="58" t="s">
        <v>247</v>
      </c>
      <c r="D84" s="59" t="s">
        <v>87</v>
      </c>
      <c r="E84" s="59">
        <v>26315</v>
      </c>
      <c r="F84" s="60" t="s">
        <v>87</v>
      </c>
      <c r="G84" s="61"/>
    </row>
    <row r="85" spans="1:7" ht="31.8">
      <c r="A85" s="56" t="s">
        <v>248</v>
      </c>
      <c r="B85" s="57" t="s">
        <v>141</v>
      </c>
      <c r="C85" s="58" t="s">
        <v>249</v>
      </c>
      <c r="D85" s="59">
        <v>873</v>
      </c>
      <c r="E85" s="59">
        <v>873</v>
      </c>
      <c r="F85" s="60">
        <f>F86</f>
        <v>100</v>
      </c>
      <c r="G85" s="61"/>
    </row>
    <row r="86" spans="1:7">
      <c r="A86" s="56" t="s">
        <v>250</v>
      </c>
      <c r="B86" s="57" t="s">
        <v>141</v>
      </c>
      <c r="C86" s="58" t="s">
        <v>251</v>
      </c>
      <c r="D86" s="59">
        <v>873</v>
      </c>
      <c r="E86" s="59">
        <v>873</v>
      </c>
      <c r="F86" s="60">
        <f>F87</f>
        <v>100</v>
      </c>
      <c r="G86" s="61"/>
    </row>
    <row r="87" spans="1:7">
      <c r="A87" s="56" t="s">
        <v>130</v>
      </c>
      <c r="B87" s="57" t="s">
        <v>141</v>
      </c>
      <c r="C87" s="58" t="s">
        <v>252</v>
      </c>
      <c r="D87" s="59">
        <v>873</v>
      </c>
      <c r="E87" s="59">
        <v>873</v>
      </c>
      <c r="F87" s="60">
        <f>E87/D87*100</f>
        <v>100</v>
      </c>
      <c r="G87" s="61"/>
    </row>
    <row r="88" spans="1:7" ht="42">
      <c r="A88" s="56" t="s">
        <v>253</v>
      </c>
      <c r="B88" s="57" t="s">
        <v>141</v>
      </c>
      <c r="C88" s="58" t="s">
        <v>254</v>
      </c>
      <c r="D88" s="59">
        <v>4417</v>
      </c>
      <c r="E88" s="59">
        <v>4417</v>
      </c>
      <c r="F88" s="60">
        <f>F89</f>
        <v>100</v>
      </c>
      <c r="G88" s="61"/>
    </row>
    <row r="89" spans="1:7">
      <c r="A89" s="56" t="s">
        <v>250</v>
      </c>
      <c r="B89" s="57" t="s">
        <v>141</v>
      </c>
      <c r="C89" s="58" t="s">
        <v>255</v>
      </c>
      <c r="D89" s="59">
        <v>4417</v>
      </c>
      <c r="E89" s="59">
        <v>4417</v>
      </c>
      <c r="F89" s="60">
        <f>F90</f>
        <v>100</v>
      </c>
      <c r="G89" s="61"/>
    </row>
    <row r="90" spans="1:7">
      <c r="A90" s="56" t="s">
        <v>130</v>
      </c>
      <c r="B90" s="57" t="s">
        <v>141</v>
      </c>
      <c r="C90" s="58" t="s">
        <v>256</v>
      </c>
      <c r="D90" s="59">
        <v>4417</v>
      </c>
      <c r="E90" s="59">
        <v>4417</v>
      </c>
      <c r="F90" s="60">
        <f>E90/D90*100</f>
        <v>100</v>
      </c>
      <c r="G90" s="61"/>
    </row>
    <row r="91" spans="1:7" ht="24" customHeight="1">
      <c r="A91" s="62" t="s">
        <v>257</v>
      </c>
      <c r="B91" s="63" t="s">
        <v>258</v>
      </c>
      <c r="C91" s="64" t="s">
        <v>33</v>
      </c>
      <c r="D91" s="65" t="s">
        <v>87</v>
      </c>
      <c r="E91" s="65">
        <v>76082.25</v>
      </c>
      <c r="F91" s="66" t="s">
        <v>33</v>
      </c>
      <c r="G91" s="67"/>
    </row>
    <row r="92" spans="1:7" ht="15" customHeight="1">
      <c r="A92" s="68"/>
      <c r="B92" s="69"/>
      <c r="C92" s="69"/>
      <c r="D92" s="69"/>
      <c r="E92" s="69"/>
      <c r="F92" s="69"/>
      <c r="G92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4999999999999" right="0.39374999999999999" top="0.39374999999999999" bottom="0.39374999999999999" header="0" footer="0"/>
  <pageSetup paperSize="9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7"/>
  <sheetViews>
    <sheetView zoomScaleNormal="100" zoomScaleSheetLayoutView="100" workbookViewId="0"/>
  </sheetViews>
  <sheetFormatPr defaultColWidth="9.109375" defaultRowHeight="14.4"/>
  <cols>
    <col min="1" max="1" width="50.6640625" style="1" customWidth="1"/>
    <col min="2" max="2" width="13.33203125" style="1" customWidth="1"/>
    <col min="3" max="3" width="27.33203125" style="1" customWidth="1"/>
    <col min="4" max="6" width="19.88671875" style="1" customWidth="1"/>
    <col min="7" max="7" width="9.109375" style="1" customWidth="1"/>
    <col min="8" max="16384" width="9.109375" style="1"/>
  </cols>
  <sheetData>
    <row r="1" spans="1:7" ht="15" customHeight="1">
      <c r="A1" s="70"/>
      <c r="B1" s="71"/>
      <c r="C1" s="72"/>
      <c r="D1" s="18"/>
      <c r="E1" s="73"/>
      <c r="F1" s="45" t="s">
        <v>259</v>
      </c>
      <c r="G1" s="15"/>
    </row>
    <row r="2" spans="1:7" ht="14.1" customHeight="1">
      <c r="A2" s="117" t="s">
        <v>260</v>
      </c>
      <c r="B2" s="118"/>
      <c r="C2" s="118"/>
      <c r="D2" s="118"/>
      <c r="E2" s="118"/>
      <c r="F2" s="118"/>
      <c r="G2" s="15"/>
    </row>
    <row r="3" spans="1:7" ht="12" customHeight="1">
      <c r="A3" s="74"/>
      <c r="B3" s="75"/>
      <c r="C3" s="76"/>
      <c r="D3" s="77"/>
      <c r="E3" s="78"/>
      <c r="F3" s="79"/>
      <c r="G3" s="15"/>
    </row>
    <row r="4" spans="1:7" ht="13.5" customHeight="1">
      <c r="A4" s="125" t="s">
        <v>22</v>
      </c>
      <c r="B4" s="125" t="s">
        <v>23</v>
      </c>
      <c r="C4" s="125" t="s">
        <v>261</v>
      </c>
      <c r="D4" s="125" t="s">
        <v>25</v>
      </c>
      <c r="E4" s="125" t="s">
        <v>26</v>
      </c>
      <c r="F4" s="125" t="s">
        <v>27</v>
      </c>
      <c r="G4" s="15"/>
    </row>
    <row r="5" spans="1:7" ht="12" customHeight="1">
      <c r="A5" s="126"/>
      <c r="B5" s="126"/>
      <c r="C5" s="126"/>
      <c r="D5" s="126"/>
      <c r="E5" s="126"/>
      <c r="F5" s="126"/>
      <c r="G5" s="15"/>
    </row>
    <row r="6" spans="1:7" ht="12" customHeight="1">
      <c r="A6" s="126"/>
      <c r="B6" s="126"/>
      <c r="C6" s="126"/>
      <c r="D6" s="126"/>
      <c r="E6" s="126"/>
      <c r="F6" s="126"/>
      <c r="G6" s="15"/>
    </row>
    <row r="7" spans="1:7" ht="11.25" customHeight="1">
      <c r="A7" s="126"/>
      <c r="B7" s="126"/>
      <c r="C7" s="126"/>
      <c r="D7" s="126"/>
      <c r="E7" s="126"/>
      <c r="F7" s="126"/>
      <c r="G7" s="15"/>
    </row>
    <row r="8" spans="1:7" ht="10.5" customHeight="1">
      <c r="A8" s="126"/>
      <c r="B8" s="126"/>
      <c r="C8" s="126"/>
      <c r="D8" s="126"/>
      <c r="E8" s="126"/>
      <c r="F8" s="126"/>
      <c r="G8" s="15"/>
    </row>
    <row r="9" spans="1:7" ht="12" customHeight="1">
      <c r="A9" s="30">
        <v>1</v>
      </c>
      <c r="B9" s="31">
        <v>2</v>
      </c>
      <c r="C9" s="47">
        <v>3</v>
      </c>
      <c r="D9" s="48" t="s">
        <v>28</v>
      </c>
      <c r="E9" s="48" t="s">
        <v>29</v>
      </c>
      <c r="F9" s="48" t="s">
        <v>30</v>
      </c>
      <c r="G9" s="15"/>
    </row>
    <row r="10" spans="1:7" ht="18" customHeight="1">
      <c r="A10" s="62" t="s">
        <v>262</v>
      </c>
      <c r="B10" s="80">
        <v>500</v>
      </c>
      <c r="C10" s="81" t="s">
        <v>33</v>
      </c>
      <c r="D10" s="36" t="s">
        <v>87</v>
      </c>
      <c r="E10" s="36">
        <v>-76082.25</v>
      </c>
      <c r="F10" s="51" t="s">
        <v>87</v>
      </c>
      <c r="G10" s="15"/>
    </row>
    <row r="11" spans="1:7" ht="12" customHeight="1">
      <c r="A11" s="82" t="s">
        <v>34</v>
      </c>
      <c r="B11" s="83"/>
      <c r="C11" s="84"/>
      <c r="D11" s="85"/>
      <c r="E11" s="85"/>
      <c r="F11" s="86"/>
      <c r="G11" s="15"/>
    </row>
    <row r="12" spans="1:7" ht="18" customHeight="1">
      <c r="A12" s="87" t="s">
        <v>263</v>
      </c>
      <c r="B12" s="83">
        <v>520</v>
      </c>
      <c r="C12" s="84" t="s">
        <v>33</v>
      </c>
      <c r="D12" s="88" t="s">
        <v>87</v>
      </c>
      <c r="E12" s="88" t="s">
        <v>87</v>
      </c>
      <c r="F12" s="89" t="s">
        <v>87</v>
      </c>
      <c r="G12" s="15"/>
    </row>
    <row r="13" spans="1:7" ht="12" customHeight="1">
      <c r="A13" s="90" t="s">
        <v>264</v>
      </c>
      <c r="B13" s="83"/>
      <c r="C13" s="84"/>
      <c r="D13" s="85"/>
      <c r="E13" s="85"/>
      <c r="F13" s="86"/>
      <c r="G13" s="15"/>
    </row>
    <row r="14" spans="1:7" ht="14.1" customHeight="1">
      <c r="A14" s="91" t="s">
        <v>265</v>
      </c>
      <c r="B14" s="83">
        <v>620</v>
      </c>
      <c r="C14" s="84" t="s">
        <v>33</v>
      </c>
      <c r="D14" s="88" t="s">
        <v>87</v>
      </c>
      <c r="E14" s="88" t="s">
        <v>87</v>
      </c>
      <c r="F14" s="89" t="s">
        <v>87</v>
      </c>
      <c r="G14" s="15"/>
    </row>
    <row r="15" spans="1:7" ht="12.9" customHeight="1">
      <c r="A15" s="92" t="s">
        <v>264</v>
      </c>
      <c r="B15" s="83"/>
      <c r="C15" s="84"/>
      <c r="D15" s="85"/>
      <c r="E15" s="85"/>
      <c r="F15" s="86"/>
      <c r="G15" s="15"/>
    </row>
    <row r="16" spans="1:7" ht="14.1" customHeight="1">
      <c r="A16" s="93" t="s">
        <v>266</v>
      </c>
      <c r="B16" s="83">
        <v>700</v>
      </c>
      <c r="C16" s="84"/>
      <c r="D16" s="88" t="s">
        <v>87</v>
      </c>
      <c r="E16" s="88">
        <v>-76082.25</v>
      </c>
      <c r="F16" s="89" t="s">
        <v>87</v>
      </c>
      <c r="G16" s="15"/>
    </row>
    <row r="17" spans="1:7">
      <c r="A17" s="94" t="s">
        <v>267</v>
      </c>
      <c r="B17" s="83">
        <v>700</v>
      </c>
      <c r="C17" s="84" t="s">
        <v>268</v>
      </c>
      <c r="D17" s="88" t="s">
        <v>87</v>
      </c>
      <c r="E17" s="88">
        <v>-76082.25</v>
      </c>
      <c r="F17" s="89" t="s">
        <v>87</v>
      </c>
      <c r="G17" s="15"/>
    </row>
    <row r="18" spans="1:7" ht="14.1" customHeight="1">
      <c r="A18" s="91" t="s">
        <v>269</v>
      </c>
      <c r="B18" s="83">
        <v>710</v>
      </c>
      <c r="C18" s="84"/>
      <c r="D18" s="88" t="s">
        <v>87</v>
      </c>
      <c r="E18" s="88">
        <v>-1612203.81</v>
      </c>
      <c r="F18" s="95" t="s">
        <v>270</v>
      </c>
      <c r="G18" s="15"/>
    </row>
    <row r="19" spans="1:7">
      <c r="A19" s="56" t="s">
        <v>271</v>
      </c>
      <c r="B19" s="83">
        <v>710</v>
      </c>
      <c r="C19" s="84" t="s">
        <v>272</v>
      </c>
      <c r="D19" s="88" t="s">
        <v>87</v>
      </c>
      <c r="E19" s="88">
        <v>-1612203.81</v>
      </c>
      <c r="F19" s="95" t="s">
        <v>270</v>
      </c>
      <c r="G19" s="15"/>
    </row>
    <row r="20" spans="1:7">
      <c r="A20" s="56" t="s">
        <v>273</v>
      </c>
      <c r="B20" s="83">
        <v>710</v>
      </c>
      <c r="C20" s="84" t="s">
        <v>274</v>
      </c>
      <c r="D20" s="88" t="s">
        <v>87</v>
      </c>
      <c r="E20" s="88">
        <v>-1612203.81</v>
      </c>
      <c r="F20" s="95" t="s">
        <v>270</v>
      </c>
      <c r="G20" s="15"/>
    </row>
    <row r="21" spans="1:7">
      <c r="A21" s="56" t="s">
        <v>275</v>
      </c>
      <c r="B21" s="83">
        <v>710</v>
      </c>
      <c r="C21" s="84" t="s">
        <v>276</v>
      </c>
      <c r="D21" s="88" t="s">
        <v>87</v>
      </c>
      <c r="E21" s="88">
        <v>-1612203.81</v>
      </c>
      <c r="F21" s="95" t="s">
        <v>270</v>
      </c>
      <c r="G21" s="15"/>
    </row>
    <row r="22" spans="1:7" ht="21.6">
      <c r="A22" s="56" t="s">
        <v>277</v>
      </c>
      <c r="B22" s="83">
        <v>710</v>
      </c>
      <c r="C22" s="84" t="s">
        <v>278</v>
      </c>
      <c r="D22" s="88" t="s">
        <v>87</v>
      </c>
      <c r="E22" s="88">
        <v>-1612203.81</v>
      </c>
      <c r="F22" s="95" t="s">
        <v>270</v>
      </c>
      <c r="G22" s="15"/>
    </row>
    <row r="23" spans="1:7" ht="14.1" customHeight="1">
      <c r="A23" s="91" t="s">
        <v>279</v>
      </c>
      <c r="B23" s="83">
        <v>720</v>
      </c>
      <c r="C23" s="84"/>
      <c r="D23" s="88" t="s">
        <v>87</v>
      </c>
      <c r="E23" s="88">
        <v>1536121.56</v>
      </c>
      <c r="F23" s="95" t="s">
        <v>270</v>
      </c>
      <c r="G23" s="15"/>
    </row>
    <row r="24" spans="1:7">
      <c r="A24" s="56" t="s">
        <v>280</v>
      </c>
      <c r="B24" s="83">
        <v>720</v>
      </c>
      <c r="C24" s="96" t="s">
        <v>281</v>
      </c>
      <c r="D24" s="88" t="s">
        <v>87</v>
      </c>
      <c r="E24" s="88">
        <v>1536121.56</v>
      </c>
      <c r="F24" s="95" t="s">
        <v>270</v>
      </c>
      <c r="G24" s="15"/>
    </row>
    <row r="25" spans="1:7">
      <c r="A25" s="56" t="s">
        <v>282</v>
      </c>
      <c r="B25" s="83">
        <v>720</v>
      </c>
      <c r="C25" s="96" t="s">
        <v>283</v>
      </c>
      <c r="D25" s="88" t="s">
        <v>87</v>
      </c>
      <c r="E25" s="88">
        <v>1536121.56</v>
      </c>
      <c r="F25" s="95" t="s">
        <v>270</v>
      </c>
      <c r="G25" s="15"/>
    </row>
    <row r="26" spans="1:7">
      <c r="A26" s="56" t="s">
        <v>284</v>
      </c>
      <c r="B26" s="83">
        <v>720</v>
      </c>
      <c r="C26" s="96" t="s">
        <v>285</v>
      </c>
      <c r="D26" s="88" t="s">
        <v>87</v>
      </c>
      <c r="E26" s="88">
        <v>1536121.56</v>
      </c>
      <c r="F26" s="95" t="s">
        <v>270</v>
      </c>
      <c r="G26" s="15"/>
    </row>
    <row r="27" spans="1:7" ht="21.6">
      <c r="A27" s="56" t="s">
        <v>286</v>
      </c>
      <c r="B27" s="83">
        <v>720</v>
      </c>
      <c r="C27" s="96" t="s">
        <v>287</v>
      </c>
      <c r="D27" s="88" t="s">
        <v>87</v>
      </c>
      <c r="E27" s="88">
        <v>1536121.56</v>
      </c>
      <c r="F27" s="95" t="s">
        <v>270</v>
      </c>
      <c r="G27" s="15"/>
    </row>
    <row r="28" spans="1:7" ht="10.5" customHeight="1">
      <c r="A28" s="97"/>
      <c r="B28" s="98"/>
      <c r="C28" s="99"/>
      <c r="D28" s="100"/>
      <c r="E28" s="101"/>
      <c r="F28" s="101"/>
      <c r="G28" s="15"/>
    </row>
    <row r="29" spans="1:7">
      <c r="A29" s="102"/>
      <c r="B29" s="103"/>
      <c r="C29" s="102"/>
      <c r="D29" s="11"/>
      <c r="E29" s="104"/>
      <c r="F29" s="104"/>
      <c r="G29" s="15"/>
    </row>
    <row r="30" spans="1:7" ht="20.100000000000001" customHeight="1">
      <c r="A30" s="17" t="s">
        <v>288</v>
      </c>
      <c r="B30" s="105"/>
      <c r="C30" s="15"/>
      <c r="D30" s="129" t="s">
        <v>289</v>
      </c>
      <c r="E30" s="130"/>
      <c r="F30" s="15"/>
      <c r="G30" s="15"/>
    </row>
    <row r="31" spans="1:7" ht="9.9" customHeight="1">
      <c r="A31" s="107"/>
      <c r="B31" s="108" t="s">
        <v>290</v>
      </c>
      <c r="C31" s="15"/>
      <c r="D31" s="131" t="s">
        <v>291</v>
      </c>
      <c r="E31" s="132"/>
      <c r="F31" s="15"/>
      <c r="G31" s="15"/>
    </row>
    <row r="32" spans="1:7" ht="9.9" customHeight="1">
      <c r="A32" s="102"/>
      <c r="B32" s="109"/>
      <c r="C32" s="110"/>
      <c r="D32" s="104"/>
      <c r="E32" s="104"/>
      <c r="F32" s="104"/>
      <c r="G32" s="15"/>
    </row>
    <row r="33" spans="1:7" ht="10.5" customHeight="1">
      <c r="A33" s="111"/>
      <c r="B33" s="112"/>
      <c r="C33" s="110"/>
      <c r="D33" s="72"/>
      <c r="E33" s="133"/>
      <c r="F33" s="134"/>
      <c r="G33" s="15"/>
    </row>
    <row r="34" spans="1:7">
      <c r="A34" s="70" t="s">
        <v>292</v>
      </c>
      <c r="B34" s="106"/>
      <c r="C34" s="15"/>
      <c r="D34" s="135"/>
      <c r="E34" s="136"/>
      <c r="F34" s="107"/>
      <c r="G34" s="15"/>
    </row>
    <row r="35" spans="1:7" ht="11.1" customHeight="1">
      <c r="A35" s="15"/>
      <c r="B35" s="108" t="s">
        <v>290</v>
      </c>
      <c r="C35" s="15"/>
      <c r="D35" s="131" t="s">
        <v>291</v>
      </c>
      <c r="E35" s="132"/>
      <c r="F35" s="15"/>
      <c r="G35" s="15"/>
    </row>
    <row r="36" spans="1:7" ht="11.1" customHeight="1">
      <c r="A36" s="15"/>
      <c r="B36" s="107"/>
      <c r="C36" s="15"/>
      <c r="D36" s="107"/>
      <c r="E36" s="107"/>
      <c r="F36" s="15"/>
      <c r="G36" s="15"/>
    </row>
    <row r="37" spans="1:7" ht="11.1" customHeight="1">
      <c r="A37" s="15"/>
      <c r="B37" s="107"/>
      <c r="C37" s="15"/>
      <c r="D37" s="107"/>
      <c r="E37" s="107"/>
      <c r="F37" s="15"/>
      <c r="G37" s="15"/>
    </row>
    <row r="38" spans="1:7" ht="11.1" customHeight="1">
      <c r="A38" s="15"/>
      <c r="B38" s="107"/>
      <c r="C38" s="15"/>
      <c r="D38" s="107"/>
      <c r="E38" s="107"/>
      <c r="F38" s="15"/>
      <c r="G38" s="15"/>
    </row>
    <row r="39" spans="1:7" ht="11.1" customHeight="1">
      <c r="A39" s="15"/>
      <c r="B39" s="107"/>
      <c r="C39" s="15"/>
      <c r="D39" s="107"/>
      <c r="E39" s="107"/>
      <c r="F39" s="15"/>
      <c r="G39" s="15"/>
    </row>
    <row r="40" spans="1:7" ht="11.1" customHeight="1">
      <c r="A40" s="15"/>
      <c r="B40" s="107"/>
      <c r="C40" s="15"/>
      <c r="D40" s="107"/>
      <c r="E40" s="107"/>
      <c r="F40" s="15"/>
      <c r="G40" s="15"/>
    </row>
    <row r="41" spans="1:7" ht="11.1" customHeight="1">
      <c r="A41" s="15"/>
      <c r="B41" s="107"/>
      <c r="C41" s="15"/>
      <c r="D41" s="107"/>
      <c r="E41" s="107"/>
      <c r="F41" s="15"/>
      <c r="G41" s="15"/>
    </row>
    <row r="42" spans="1:7" ht="17.100000000000001" customHeight="1">
      <c r="A42" s="11"/>
      <c r="B42" s="105"/>
      <c r="C42" s="110"/>
      <c r="D42" s="11"/>
      <c r="E42" s="11"/>
      <c r="F42" s="113" t="s">
        <v>293</v>
      </c>
      <c r="G42" s="15"/>
    </row>
    <row r="43" spans="1:7" ht="17.25" customHeight="1">
      <c r="A43" s="17" t="s">
        <v>294</v>
      </c>
      <c r="B43" s="114"/>
      <c r="C43" s="15"/>
      <c r="D43" s="129" t="s">
        <v>295</v>
      </c>
      <c r="E43" s="130"/>
      <c r="F43" s="113" t="s">
        <v>293</v>
      </c>
      <c r="G43" s="15"/>
    </row>
    <row r="44" spans="1:7" ht="12" customHeight="1">
      <c r="A44" s="107"/>
      <c r="B44" s="108" t="s">
        <v>290</v>
      </c>
      <c r="C44" s="15"/>
      <c r="D44" s="131" t="s">
        <v>291</v>
      </c>
      <c r="E44" s="132"/>
      <c r="F44" s="113" t="s">
        <v>293</v>
      </c>
      <c r="G44" s="15"/>
    </row>
    <row r="45" spans="1:7" ht="17.100000000000001" customHeight="1">
      <c r="A45" s="17"/>
      <c r="B45" s="17"/>
      <c r="C45" s="17"/>
      <c r="D45" s="110"/>
      <c r="E45" s="11"/>
      <c r="F45" s="11"/>
      <c r="G45" s="15"/>
    </row>
    <row r="46" spans="1:7" hidden="1">
      <c r="A46" s="17"/>
      <c r="B46" s="17" t="s">
        <v>296</v>
      </c>
      <c r="C46" s="17"/>
      <c r="D46" s="110"/>
      <c r="E46" s="11"/>
      <c r="F46" s="15"/>
      <c r="G46" s="15"/>
    </row>
    <row r="47" spans="1:7" hidden="1">
      <c r="A47" s="113" t="s">
        <v>288</v>
      </c>
      <c r="B47" s="17"/>
      <c r="C47" s="17"/>
      <c r="D47" s="129"/>
      <c r="E47" s="130"/>
      <c r="F47" s="113" t="s">
        <v>296</v>
      </c>
      <c r="G47" s="15"/>
    </row>
    <row r="48" spans="1:7" hidden="1">
      <c r="A48" s="113" t="s">
        <v>297</v>
      </c>
      <c r="B48" s="108" t="s">
        <v>290</v>
      </c>
      <c r="C48" s="15"/>
      <c r="D48" s="131" t="s">
        <v>291</v>
      </c>
      <c r="E48" s="132"/>
      <c r="F48" s="113" t="s">
        <v>296</v>
      </c>
      <c r="G48" s="15"/>
    </row>
    <row r="49" spans="1:7" ht="17.100000000000001" customHeight="1">
      <c r="A49" s="113"/>
      <c r="B49" s="107"/>
      <c r="C49" s="15"/>
      <c r="D49" s="107"/>
      <c r="E49" s="107"/>
      <c r="F49" s="113"/>
      <c r="G49" s="15"/>
    </row>
    <row r="50" spans="1:7" hidden="1">
      <c r="A50" s="17"/>
      <c r="B50" s="17" t="s">
        <v>296</v>
      </c>
      <c r="C50" s="17"/>
      <c r="D50" s="110"/>
      <c r="E50" s="11"/>
      <c r="F50" s="113" t="s">
        <v>296</v>
      </c>
      <c r="G50" s="15"/>
    </row>
    <row r="51" spans="1:7" hidden="1">
      <c r="A51" s="113" t="s">
        <v>294</v>
      </c>
      <c r="B51" s="17"/>
      <c r="C51" s="17"/>
      <c r="D51" s="129" t="s">
        <v>298</v>
      </c>
      <c r="E51" s="130"/>
      <c r="F51" s="113" t="s">
        <v>296</v>
      </c>
      <c r="G51" s="15"/>
    </row>
    <row r="52" spans="1:7" hidden="1">
      <c r="A52" s="113" t="s">
        <v>297</v>
      </c>
      <c r="B52" s="108" t="s">
        <v>290</v>
      </c>
      <c r="C52" s="15"/>
      <c r="D52" s="131" t="s">
        <v>291</v>
      </c>
      <c r="E52" s="132"/>
      <c r="F52" s="113" t="s">
        <v>296</v>
      </c>
      <c r="G52" s="15"/>
    </row>
    <row r="53" spans="1:7" ht="17.100000000000001" customHeight="1">
      <c r="A53" s="17"/>
      <c r="B53" s="17"/>
      <c r="C53" s="17"/>
      <c r="D53" s="110"/>
      <c r="E53" s="11"/>
      <c r="F53" s="11"/>
      <c r="G53" s="15"/>
    </row>
    <row r="54" spans="1:7" ht="17.100000000000001" customHeight="1">
      <c r="A54" s="17" t="s">
        <v>299</v>
      </c>
      <c r="B54" s="102"/>
      <c r="C54" s="102"/>
      <c r="D54" s="110"/>
      <c r="E54" s="2"/>
      <c r="F54" s="2"/>
      <c r="G54" s="15"/>
    </row>
    <row r="55" spans="1:7" ht="12.9" customHeight="1">
      <c r="A55" s="115"/>
      <c r="B55" s="115"/>
      <c r="C55" s="115"/>
      <c r="D55" s="115"/>
      <c r="E55" s="115"/>
      <c r="F55" s="115"/>
      <c r="G55" s="15"/>
    </row>
    <row r="56" spans="1:7" ht="25.65" customHeight="1">
      <c r="A56" s="137" t="s">
        <v>300</v>
      </c>
      <c r="B56" s="138"/>
      <c r="C56" s="138"/>
      <c r="D56" s="138"/>
      <c r="E56" s="138"/>
      <c r="F56" s="138"/>
      <c r="G56" s="15"/>
    </row>
    <row r="57" spans="1:7" ht="12.9" customHeight="1">
      <c r="A57" s="116"/>
      <c r="B57" s="116"/>
      <c r="C57" s="116"/>
      <c r="D57" s="116"/>
      <c r="E57" s="116"/>
      <c r="F57" s="116"/>
      <c r="G57" s="15"/>
    </row>
  </sheetData>
  <mergeCells count="19">
    <mergeCell ref="D52:E52"/>
    <mergeCell ref="A56:F56"/>
    <mergeCell ref="D43:E43"/>
    <mergeCell ref="D44:E44"/>
    <mergeCell ref="D47:E47"/>
    <mergeCell ref="D48:E48"/>
    <mergeCell ref="D51:E51"/>
    <mergeCell ref="D30:E30"/>
    <mergeCell ref="D31:E31"/>
    <mergeCell ref="E33:F33"/>
    <mergeCell ref="D34:E34"/>
    <mergeCell ref="D35:E35"/>
    <mergeCell ref="A2:F2"/>
    <mergeCell ref="A4:A8"/>
    <mergeCell ref="B4:B8"/>
    <mergeCell ref="C4:C8"/>
    <mergeCell ref="D4:D8"/>
    <mergeCell ref="E4:E8"/>
    <mergeCell ref="F4:F8"/>
  </mergeCells>
  <pageMargins left="0.70833330000000005" right="0.70833330000000005" top="0.74791660000000004" bottom="0.74791660000000004" header="0.3152778" footer="0.3152778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3249005&lt;/DocLink&gt;&#10;  &lt;DocName&gt;Отчет об исполнении бюджета (месячный)&lt;/DocName&gt;&#10;  &lt;VariantName&gt;974_Орг=m3443_Ф=0503117M_Период=M_06.2023..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58067D6-DB17-415A-AEE6-76BE65F21BB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BUHGALTER\Techprom</dc:creator>
  <cp:lastModifiedBy>Techprom</cp:lastModifiedBy>
  <dcterms:created xsi:type="dcterms:W3CDTF">2023-07-11T06:41:30Z</dcterms:created>
  <dcterms:modified xsi:type="dcterms:W3CDTF">2023-07-11T07:18:52Z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974_Орг=m3443_Ф=0503117M_Период=M_06.2023...xlsx</vt:lpwstr>
  </property>
  <property fmtid="{D5CDD505-2E9C-101B-9397-08002B2CF9AE}" pid="4" name="Версия клиента">
    <vt:lpwstr>20.2.0.37253 (.NET 4.7.2)</vt:lpwstr>
  </property>
  <property fmtid="{D5CDD505-2E9C-101B-9397-08002B2CF9AE}" pid="5" name="Версия базы">
    <vt:lpwstr>20.2.0.74283176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hq-serversvod</vt:lpwstr>
  </property>
  <property fmtid="{D5CDD505-2E9C-101B-9397-08002B2CF9AE}" pid="8" name="База">
    <vt:lpwstr>smart</vt:lpwstr>
  </property>
  <property fmtid="{D5CDD505-2E9C-101B-9397-08002B2CF9AE}" pid="9" name="Пользователь">
    <vt:lpwstr>a_4334006697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